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2" sheetId="1" r:id="rId1"/>
  </sheets>
  <calcPr calcId="114210"/>
</workbook>
</file>

<file path=xl/calcChain.xml><?xml version="1.0" encoding="utf-8"?>
<calcChain xmlns="http://schemas.openxmlformats.org/spreadsheetml/2006/main">
  <c r="K14" i="1"/>
  <c r="K15"/>
  <c r="K16"/>
  <c r="K17"/>
  <c r="K18"/>
  <c r="K19"/>
  <c r="K20"/>
  <c r="K21"/>
  <c r="K22"/>
  <c r="K26"/>
  <c r="K27"/>
  <c r="K28"/>
  <c r="K29"/>
  <c r="K31"/>
  <c r="K32"/>
  <c r="K42"/>
  <c r="K43"/>
  <c r="K44"/>
  <c r="K45"/>
  <c r="K13"/>
  <c r="L45"/>
  <c r="J45"/>
  <c r="I45"/>
</calcChain>
</file>

<file path=xl/sharedStrings.xml><?xml version="1.0" encoding="utf-8"?>
<sst xmlns="http://schemas.openxmlformats.org/spreadsheetml/2006/main" count="221" uniqueCount="69">
  <si>
    <t>Основные сведения по Аргаяшскому муниципальному  району</t>
  </si>
  <si>
    <t>№ п/п</t>
  </si>
  <si>
    <t>Наименование  района</t>
  </si>
  <si>
    <t>Объект</t>
  </si>
  <si>
    <t>Категория  хозяйства</t>
  </si>
  <si>
    <t>Наименование хозяйств</t>
  </si>
  <si>
    <t>Основной  государственный регистрационный  номер (ОГРН)/ИНН для  (ЛПХ)</t>
  </si>
  <si>
    <t>Наименование  культуры</t>
  </si>
  <si>
    <t>Назначение  культуры</t>
  </si>
  <si>
    <t>Площадь  посева культуры</t>
  </si>
  <si>
    <t>Фактические  затраты на культуру до СБ</t>
  </si>
  <si>
    <t>Аргаяшский</t>
  </si>
  <si>
    <t>растениводство</t>
  </si>
  <si>
    <t>АО</t>
  </si>
  <si>
    <t>АО "Совхоз Акбашевский"</t>
  </si>
  <si>
    <t>ячмень</t>
  </si>
  <si>
    <t>га</t>
  </si>
  <si>
    <t>в т.ч. погибшей, га</t>
  </si>
  <si>
    <t>на 1 га</t>
  </si>
  <si>
    <t>всего тыс. руб</t>
  </si>
  <si>
    <t>гречиха</t>
  </si>
  <si>
    <t>горох</t>
  </si>
  <si>
    <t>рапс</t>
  </si>
  <si>
    <t>картофель</t>
  </si>
  <si>
    <t>кукуруза</t>
  </si>
  <si>
    <t>кормовые</t>
  </si>
  <si>
    <t>свекла</t>
  </si>
  <si>
    <t>морковь</t>
  </si>
  <si>
    <t>1.</t>
  </si>
  <si>
    <t>2.</t>
  </si>
  <si>
    <t>К(Ф)Х</t>
  </si>
  <si>
    <t>зерновые</t>
  </si>
  <si>
    <t>3.</t>
  </si>
  <si>
    <t xml:space="preserve">пшеница  </t>
  </si>
  <si>
    <t>4.</t>
  </si>
  <si>
    <t>пшеница</t>
  </si>
  <si>
    <t>5.</t>
  </si>
  <si>
    <t>СПЖК</t>
  </si>
  <si>
    <t>6.</t>
  </si>
  <si>
    <t>7.</t>
  </si>
  <si>
    <t>8.</t>
  </si>
  <si>
    <t>9.</t>
  </si>
  <si>
    <t>ООО</t>
  </si>
  <si>
    <t xml:space="preserve">ООО </t>
  </si>
  <si>
    <t>лён</t>
  </si>
  <si>
    <t>овес</t>
  </si>
  <si>
    <t>расторопша</t>
  </si>
  <si>
    <t>10.</t>
  </si>
  <si>
    <t>ИТОГО  ПО  РАЙОНУ</t>
  </si>
  <si>
    <t>пшеница  яровая</t>
  </si>
  <si>
    <t>однолетние  травы</t>
  </si>
  <si>
    <t>суданская  трава</t>
  </si>
  <si>
    <t>многолетние травы</t>
  </si>
  <si>
    <t>многолетние  травы</t>
  </si>
  <si>
    <t>ИП Глава К(Ф)ХВерченов А.А.</t>
  </si>
  <si>
    <t>ИП Глава К(Ф)Х Гайфулин К.С.</t>
  </si>
  <si>
    <t>ИП Глава К(Ф)Х Якупов  Р.Н.</t>
  </si>
  <si>
    <t>зернофуражные</t>
  </si>
  <si>
    <t>технические</t>
  </si>
  <si>
    <t>СПЖК "Ильменский"</t>
  </si>
  <si>
    <t>ИП Глава К(Ф)Х Камалов  М.Р.</t>
  </si>
  <si>
    <t>ИП Глава К(Ф)Х Тухватуллин В.У.</t>
  </si>
  <si>
    <t>ООО "Красный  Феникс"</t>
  </si>
  <si>
    <t>ИП Глава К(Ф)Х Юмагужина  И.Р.</t>
  </si>
  <si>
    <t>ИП Глава К(Ф)Х Зарипов Ф.Ф.</t>
  </si>
  <si>
    <t>ПРИЛОЖЕНИЕ                                     к постановлению  администрации Аргаяшского муниципального района      от "__"__________202_ г.</t>
  </si>
  <si>
    <t>Начальник  управления  сельского хозяйства и продовольствия  администрации Аргаяшского муниципального района</t>
  </si>
  <si>
    <t>Г.А. Давлетова</t>
  </si>
  <si>
    <t xml:space="preserve">овощи 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</si>
</sst>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0"/>
      <name val="Arial"/>
      <family val="2"/>
      <charset val="1"/>
    </font>
    <font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sz val="8"/>
      <name val="Arial"/>
      <family val="2"/>
      <charset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0" fontId="1" fillId="2" borderId="0" xfId="0" applyFont="1" applyFill="1"/>
    <xf numFmtId="0" fontId="2" fillId="2" borderId="3" xfId="0" applyFont="1" applyFill="1" applyBorder="1"/>
    <xf numFmtId="0" fontId="8" fillId="2" borderId="2" xfId="0" applyFont="1" applyFill="1" applyBorder="1" applyAlignment="1">
      <alignment horizontal="center"/>
    </xf>
    <xf numFmtId="0" fontId="8" fillId="0" borderId="0" xfId="0" applyFont="1"/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9"/>
  <sheetViews>
    <sheetView tabSelected="1" topLeftCell="A7" workbookViewId="0">
      <selection activeCell="H18" sqref="H18"/>
    </sheetView>
  </sheetViews>
  <sheetFormatPr defaultColWidth="18.140625" defaultRowHeight="15.75"/>
  <cols>
    <col min="1" max="1" width="3.28515625" style="1" customWidth="1"/>
    <col min="2" max="2" width="11.140625" style="1" customWidth="1"/>
    <col min="3" max="3" width="15.28515625" style="1" customWidth="1"/>
    <col min="4" max="4" width="6" style="1" customWidth="1"/>
    <col min="5" max="5" width="27.85546875" style="1" customWidth="1"/>
    <col min="6" max="6" width="15.140625" style="1" customWidth="1"/>
    <col min="7" max="7" width="16.5703125" style="1" customWidth="1"/>
    <col min="8" max="8" width="16.7109375" style="1" customWidth="1"/>
    <col min="9" max="9" width="5.85546875" style="1" customWidth="1"/>
    <col min="10" max="10" width="5" style="1" customWidth="1"/>
    <col min="11" max="11" width="8.85546875" style="1" customWidth="1"/>
    <col min="12" max="12" width="8.7109375" style="1" customWidth="1"/>
    <col min="13" max="16384" width="18.140625" style="1"/>
  </cols>
  <sheetData>
    <row r="1" spans="1:256">
      <c r="I1" s="37" t="s">
        <v>65</v>
      </c>
      <c r="J1" s="37"/>
      <c r="K1" s="37"/>
      <c r="L1" s="37"/>
    </row>
    <row r="2" spans="1:256" ht="15.75" customHeight="1">
      <c r="I2" s="37"/>
      <c r="J2" s="37"/>
      <c r="K2" s="37"/>
      <c r="L2" s="37"/>
    </row>
    <row r="3" spans="1:256">
      <c r="I3" s="37"/>
      <c r="J3" s="37"/>
      <c r="K3" s="37"/>
      <c r="L3" s="37"/>
    </row>
    <row r="4" spans="1:256">
      <c r="I4" s="37"/>
      <c r="J4" s="37"/>
      <c r="K4" s="37"/>
      <c r="L4" s="37"/>
    </row>
    <row r="5" spans="1:256">
      <c r="I5" s="37"/>
      <c r="J5" s="37"/>
      <c r="K5" s="37"/>
      <c r="L5" s="37"/>
    </row>
    <row r="6" spans="1:256" s="3" customFormat="1" ht="18.75" customHeight="1">
      <c r="A6" s="4"/>
      <c r="B6" s="4"/>
      <c r="C6" s="2"/>
      <c r="D6" s="2"/>
      <c r="E6" s="2"/>
      <c r="F6" s="2"/>
      <c r="G6" s="2"/>
      <c r="H6" s="2"/>
      <c r="I6" s="37"/>
      <c r="J6" s="37"/>
      <c r="K6" s="37"/>
      <c r="L6" s="3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" customFormat="1" ht="34.5" customHeight="1">
      <c r="A7" s="41" t="s">
        <v>0</v>
      </c>
      <c r="B7" s="41"/>
      <c r="C7" s="41"/>
      <c r="D7" s="41"/>
      <c r="E7" s="41"/>
      <c r="F7" s="41"/>
      <c r="G7" s="41"/>
      <c r="H7" s="41"/>
      <c r="I7" s="41"/>
      <c r="J7" s="4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" customFormat="1" ht="15.75" customHeight="1">
      <c r="A8" s="33" t="s">
        <v>1</v>
      </c>
      <c r="B8" s="33" t="s">
        <v>2</v>
      </c>
      <c r="C8" s="34" t="s">
        <v>3</v>
      </c>
      <c r="D8" s="34" t="s">
        <v>4</v>
      </c>
      <c r="E8" s="33" t="s">
        <v>5</v>
      </c>
      <c r="F8" s="33" t="s">
        <v>6</v>
      </c>
      <c r="G8" s="33" t="s">
        <v>7</v>
      </c>
      <c r="H8" s="33" t="s">
        <v>8</v>
      </c>
      <c r="I8" s="33" t="s">
        <v>9</v>
      </c>
      <c r="J8" s="33"/>
      <c r="K8" s="33" t="s">
        <v>10</v>
      </c>
      <c r="L8" s="3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" customFormat="1" ht="17.100000000000001" customHeight="1">
      <c r="A9" s="33"/>
      <c r="B9" s="33"/>
      <c r="C9" s="35"/>
      <c r="D9" s="35"/>
      <c r="E9" s="33"/>
      <c r="F9" s="33"/>
      <c r="G9" s="33"/>
      <c r="H9" s="33"/>
      <c r="I9" s="33"/>
      <c r="J9" s="33"/>
      <c r="K9" s="38"/>
      <c r="L9" s="3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" customFormat="1">
      <c r="A10" s="33"/>
      <c r="B10" s="33"/>
      <c r="C10" s="35"/>
      <c r="D10" s="35"/>
      <c r="E10" s="33"/>
      <c r="F10" s="33"/>
      <c r="G10" s="33"/>
      <c r="H10" s="33"/>
      <c r="I10" s="33"/>
      <c r="J10" s="33"/>
      <c r="K10" s="38"/>
      <c r="L10" s="3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" customFormat="1" ht="56.25" customHeight="1">
      <c r="A11" s="33"/>
      <c r="B11" s="33"/>
      <c r="C11" s="36"/>
      <c r="D11" s="36"/>
      <c r="E11" s="33"/>
      <c r="F11" s="33"/>
      <c r="G11" s="33"/>
      <c r="H11" s="33"/>
      <c r="I11" s="5" t="s">
        <v>16</v>
      </c>
      <c r="J11" s="5" t="s">
        <v>17</v>
      </c>
      <c r="K11" s="5" t="s">
        <v>18</v>
      </c>
      <c r="L11" s="5" t="s">
        <v>19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" customFormat="1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5">
        <v>11</v>
      </c>
      <c r="L12" s="5">
        <v>12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3" customFormat="1">
      <c r="A13" s="19" t="s">
        <v>28</v>
      </c>
      <c r="B13" s="20" t="s">
        <v>11</v>
      </c>
      <c r="C13" s="20" t="s">
        <v>12</v>
      </c>
      <c r="D13" s="17" t="s">
        <v>13</v>
      </c>
      <c r="E13" s="17" t="s">
        <v>14</v>
      </c>
      <c r="F13" s="21">
        <v>1067438012707</v>
      </c>
      <c r="G13" s="17" t="s">
        <v>15</v>
      </c>
      <c r="H13" s="17" t="s">
        <v>31</v>
      </c>
      <c r="I13" s="27">
        <v>1754</v>
      </c>
      <c r="J13" s="27">
        <v>395</v>
      </c>
      <c r="K13" s="22">
        <f>L13/J13*1000</f>
        <v>7587.3417721518981</v>
      </c>
      <c r="L13" s="17">
        <v>2997</v>
      </c>
    </row>
    <row r="14" spans="1:256" s="23" customFormat="1">
      <c r="A14" s="19"/>
      <c r="B14" s="20" t="s">
        <v>11</v>
      </c>
      <c r="C14" s="20" t="s">
        <v>12</v>
      </c>
      <c r="D14" s="17" t="s">
        <v>13</v>
      </c>
      <c r="E14" s="17" t="s">
        <v>14</v>
      </c>
      <c r="F14" s="21">
        <v>1067438012707</v>
      </c>
      <c r="G14" s="17" t="s">
        <v>20</v>
      </c>
      <c r="H14" s="17" t="s">
        <v>31</v>
      </c>
      <c r="I14" s="27">
        <v>185</v>
      </c>
      <c r="J14" s="27">
        <v>185</v>
      </c>
      <c r="K14" s="22">
        <f t="shared" ref="K14:K45" si="0">L14/J14*1000</f>
        <v>7891.8918918918926</v>
      </c>
      <c r="L14" s="17">
        <v>1460</v>
      </c>
    </row>
    <row r="15" spans="1:256" s="23" customFormat="1">
      <c r="A15" s="19"/>
      <c r="B15" s="20" t="s">
        <v>11</v>
      </c>
      <c r="C15" s="20" t="s">
        <v>12</v>
      </c>
      <c r="D15" s="17" t="s">
        <v>13</v>
      </c>
      <c r="E15" s="17" t="s">
        <v>14</v>
      </c>
      <c r="F15" s="21">
        <v>1067438012707</v>
      </c>
      <c r="G15" s="17" t="s">
        <v>21</v>
      </c>
      <c r="H15" s="17" t="s">
        <v>31</v>
      </c>
      <c r="I15" s="27">
        <v>216</v>
      </c>
      <c r="J15" s="27">
        <v>124</v>
      </c>
      <c r="K15" s="22">
        <f t="shared" si="0"/>
        <v>7419.3548387096771</v>
      </c>
      <c r="L15" s="17">
        <v>920</v>
      </c>
    </row>
    <row r="16" spans="1:256" s="23" customFormat="1">
      <c r="A16" s="19"/>
      <c r="B16" s="20" t="s">
        <v>11</v>
      </c>
      <c r="C16" s="20" t="s">
        <v>12</v>
      </c>
      <c r="D16" s="17" t="s">
        <v>13</v>
      </c>
      <c r="E16" s="17" t="s">
        <v>14</v>
      </c>
      <c r="F16" s="21">
        <v>1067438012707</v>
      </c>
      <c r="G16" s="17" t="s">
        <v>22</v>
      </c>
      <c r="H16" s="17" t="s">
        <v>58</v>
      </c>
      <c r="I16" s="27">
        <v>750</v>
      </c>
      <c r="J16" s="27">
        <v>321</v>
      </c>
      <c r="K16" s="22">
        <f t="shared" si="0"/>
        <v>10638.629283489097</v>
      </c>
      <c r="L16" s="17">
        <v>3415</v>
      </c>
    </row>
    <row r="17" spans="1:12" s="23" customFormat="1">
      <c r="A17" s="19"/>
      <c r="B17" s="20" t="s">
        <v>11</v>
      </c>
      <c r="C17" s="20" t="s">
        <v>12</v>
      </c>
      <c r="D17" s="17" t="s">
        <v>13</v>
      </c>
      <c r="E17" s="17" t="s">
        <v>14</v>
      </c>
      <c r="F17" s="21">
        <v>1067438012707</v>
      </c>
      <c r="G17" s="17" t="s">
        <v>23</v>
      </c>
      <c r="H17" s="17" t="s">
        <v>23</v>
      </c>
      <c r="I17" s="27">
        <v>250</v>
      </c>
      <c r="J17" s="27">
        <v>68</v>
      </c>
      <c r="K17" s="22">
        <f t="shared" si="0"/>
        <v>70573.529411764714</v>
      </c>
      <c r="L17" s="17">
        <v>4799</v>
      </c>
    </row>
    <row r="18" spans="1:12" s="23" customFormat="1">
      <c r="A18" s="19"/>
      <c r="B18" s="20" t="s">
        <v>11</v>
      </c>
      <c r="C18" s="20" t="s">
        <v>12</v>
      </c>
      <c r="D18" s="17" t="s">
        <v>13</v>
      </c>
      <c r="E18" s="17" t="s">
        <v>14</v>
      </c>
      <c r="F18" s="21">
        <v>1067438012707</v>
      </c>
      <c r="G18" s="17" t="s">
        <v>24</v>
      </c>
      <c r="H18" s="17" t="s">
        <v>25</v>
      </c>
      <c r="I18" s="27">
        <v>858</v>
      </c>
      <c r="J18" s="27">
        <v>398</v>
      </c>
      <c r="K18" s="22">
        <f t="shared" si="0"/>
        <v>9135.6783919597983</v>
      </c>
      <c r="L18" s="17">
        <v>3636</v>
      </c>
    </row>
    <row r="19" spans="1:12" s="23" customFormat="1">
      <c r="A19" s="19"/>
      <c r="B19" s="20" t="s">
        <v>11</v>
      </c>
      <c r="C19" s="20" t="s">
        <v>12</v>
      </c>
      <c r="D19" s="17" t="s">
        <v>13</v>
      </c>
      <c r="E19" s="17" t="s">
        <v>14</v>
      </c>
      <c r="F19" s="21">
        <v>1067438012707</v>
      </c>
      <c r="G19" s="17" t="s">
        <v>50</v>
      </c>
      <c r="H19" s="17" t="s">
        <v>57</v>
      </c>
      <c r="I19" s="27">
        <v>1184</v>
      </c>
      <c r="J19" s="27">
        <v>390</v>
      </c>
      <c r="K19" s="22">
        <f t="shared" si="0"/>
        <v>5820.5128205128203</v>
      </c>
      <c r="L19" s="17">
        <v>2270</v>
      </c>
    </row>
    <row r="20" spans="1:12" s="23" customFormat="1">
      <c r="A20" s="19"/>
      <c r="B20" s="20" t="s">
        <v>11</v>
      </c>
      <c r="C20" s="20" t="s">
        <v>12</v>
      </c>
      <c r="D20" s="17" t="s">
        <v>13</v>
      </c>
      <c r="E20" s="17" t="s">
        <v>14</v>
      </c>
      <c r="F20" s="21">
        <v>1067438012707</v>
      </c>
      <c r="G20" s="17" t="s">
        <v>26</v>
      </c>
      <c r="H20" s="17" t="s">
        <v>68</v>
      </c>
      <c r="I20" s="27">
        <v>30.75</v>
      </c>
      <c r="J20" s="27">
        <v>30.75</v>
      </c>
      <c r="K20" s="22">
        <f t="shared" si="0"/>
        <v>118016.26016260163</v>
      </c>
      <c r="L20" s="17">
        <v>3629</v>
      </c>
    </row>
    <row r="21" spans="1:12" s="23" customFormat="1">
      <c r="A21" s="19"/>
      <c r="B21" s="20" t="s">
        <v>11</v>
      </c>
      <c r="C21" s="20" t="s">
        <v>12</v>
      </c>
      <c r="D21" s="17" t="s">
        <v>13</v>
      </c>
      <c r="E21" s="17" t="s">
        <v>14</v>
      </c>
      <c r="F21" s="21">
        <v>1067438012707</v>
      </c>
      <c r="G21" s="17" t="s">
        <v>27</v>
      </c>
      <c r="H21" s="17" t="s">
        <v>68</v>
      </c>
      <c r="I21" s="27">
        <v>25</v>
      </c>
      <c r="J21" s="27">
        <v>16</v>
      </c>
      <c r="K21" s="22">
        <f t="shared" si="0"/>
        <v>118000</v>
      </c>
      <c r="L21" s="17">
        <v>1888</v>
      </c>
    </row>
    <row r="22" spans="1:12" s="23" customFormat="1">
      <c r="A22" s="19" t="s">
        <v>29</v>
      </c>
      <c r="B22" s="20" t="s">
        <v>11</v>
      </c>
      <c r="C22" s="20" t="s">
        <v>12</v>
      </c>
      <c r="D22" s="17" t="s">
        <v>30</v>
      </c>
      <c r="E22" s="17" t="s">
        <v>54</v>
      </c>
      <c r="F22" s="21">
        <v>304742631700066</v>
      </c>
      <c r="G22" s="17" t="s">
        <v>49</v>
      </c>
      <c r="H22" s="17" t="s">
        <v>31</v>
      </c>
      <c r="I22" s="27">
        <v>1100</v>
      </c>
      <c r="J22" s="27">
        <v>310</v>
      </c>
      <c r="K22" s="22">
        <f t="shared" si="0"/>
        <v>4974.1935483870975</v>
      </c>
      <c r="L22" s="17">
        <v>1542</v>
      </c>
    </row>
    <row r="23" spans="1:12" s="23" customFormat="1">
      <c r="A23" s="19" t="s">
        <v>32</v>
      </c>
      <c r="B23" s="20" t="s">
        <v>11</v>
      </c>
      <c r="C23" s="20" t="s">
        <v>12</v>
      </c>
      <c r="D23" s="17" t="s">
        <v>30</v>
      </c>
      <c r="E23" s="17" t="s">
        <v>55</v>
      </c>
      <c r="F23" s="21">
        <v>318745600051104</v>
      </c>
      <c r="G23" s="17" t="s">
        <v>33</v>
      </c>
      <c r="H23" s="17" t="s">
        <v>31</v>
      </c>
      <c r="I23" s="27">
        <v>80</v>
      </c>
      <c r="J23" s="27">
        <v>30</v>
      </c>
      <c r="K23" s="22">
        <v>7610.91</v>
      </c>
      <c r="L23" s="17">
        <v>228.33</v>
      </c>
    </row>
    <row r="24" spans="1:12" s="23" customFormat="1">
      <c r="A24" s="19"/>
      <c r="B24" s="20" t="s">
        <v>11</v>
      </c>
      <c r="C24" s="20" t="s">
        <v>12</v>
      </c>
      <c r="D24" s="17" t="s">
        <v>30</v>
      </c>
      <c r="E24" s="17" t="s">
        <v>55</v>
      </c>
      <c r="F24" s="21">
        <v>318745600051104</v>
      </c>
      <c r="G24" s="17" t="s">
        <v>15</v>
      </c>
      <c r="H24" s="17" t="s">
        <v>57</v>
      </c>
      <c r="I24" s="27">
        <v>25</v>
      </c>
      <c r="J24" s="27">
        <v>25</v>
      </c>
      <c r="K24" s="22">
        <v>7610.91</v>
      </c>
      <c r="L24" s="17">
        <v>190.27</v>
      </c>
    </row>
    <row r="25" spans="1:12" s="23" customFormat="1">
      <c r="A25" s="19" t="s">
        <v>34</v>
      </c>
      <c r="B25" s="20" t="s">
        <v>11</v>
      </c>
      <c r="C25" s="20" t="s">
        <v>12</v>
      </c>
      <c r="D25" s="17" t="s">
        <v>30</v>
      </c>
      <c r="E25" s="17" t="s">
        <v>56</v>
      </c>
      <c r="F25" s="21">
        <v>308743809100048</v>
      </c>
      <c r="G25" s="17" t="s">
        <v>35</v>
      </c>
      <c r="H25" s="17" t="s">
        <v>31</v>
      </c>
      <c r="I25" s="27">
        <v>615</v>
      </c>
      <c r="J25" s="27">
        <v>300</v>
      </c>
      <c r="K25" s="22">
        <v>4992.1499999999996</v>
      </c>
      <c r="L25" s="17">
        <v>1498</v>
      </c>
    </row>
    <row r="26" spans="1:12" s="23" customFormat="1">
      <c r="A26" s="19" t="s">
        <v>36</v>
      </c>
      <c r="B26" s="20" t="s">
        <v>11</v>
      </c>
      <c r="C26" s="20" t="s">
        <v>12</v>
      </c>
      <c r="D26" s="17" t="s">
        <v>37</v>
      </c>
      <c r="E26" s="17" t="s">
        <v>59</v>
      </c>
      <c r="F26" s="21">
        <v>1177456097301</v>
      </c>
      <c r="G26" s="17" t="s">
        <v>51</v>
      </c>
      <c r="H26" s="17" t="s">
        <v>25</v>
      </c>
      <c r="I26" s="27">
        <v>200</v>
      </c>
      <c r="J26" s="27">
        <v>200</v>
      </c>
      <c r="K26" s="22">
        <f t="shared" si="0"/>
        <v>1900</v>
      </c>
      <c r="L26" s="17">
        <v>380</v>
      </c>
    </row>
    <row r="27" spans="1:12" s="23" customFormat="1">
      <c r="A27" s="19" t="s">
        <v>38</v>
      </c>
      <c r="B27" s="20" t="s">
        <v>11</v>
      </c>
      <c r="C27" s="20" t="s">
        <v>12</v>
      </c>
      <c r="D27" s="17" t="s">
        <v>30</v>
      </c>
      <c r="E27" s="17" t="s">
        <v>60</v>
      </c>
      <c r="F27" s="21">
        <v>314746001000027</v>
      </c>
      <c r="G27" s="17" t="s">
        <v>35</v>
      </c>
      <c r="H27" s="17" t="s">
        <v>31</v>
      </c>
      <c r="I27" s="27">
        <v>1000</v>
      </c>
      <c r="J27" s="27">
        <v>100</v>
      </c>
      <c r="K27" s="22">
        <f t="shared" si="0"/>
        <v>5262</v>
      </c>
      <c r="L27" s="17">
        <v>526.20000000000005</v>
      </c>
    </row>
    <row r="28" spans="1:12" s="23" customFormat="1">
      <c r="A28" s="19"/>
      <c r="B28" s="20" t="s">
        <v>11</v>
      </c>
      <c r="C28" s="20" t="s">
        <v>12</v>
      </c>
      <c r="D28" s="17" t="s">
        <v>30</v>
      </c>
      <c r="E28" s="17" t="s">
        <v>60</v>
      </c>
      <c r="F28" s="21">
        <v>314746001000027</v>
      </c>
      <c r="G28" s="17" t="s">
        <v>23</v>
      </c>
      <c r="H28" s="17" t="s">
        <v>23</v>
      </c>
      <c r="I28" s="27">
        <v>140</v>
      </c>
      <c r="J28" s="27">
        <v>15</v>
      </c>
      <c r="K28" s="22">
        <f t="shared" si="0"/>
        <v>42678</v>
      </c>
      <c r="L28" s="17">
        <v>640.16999999999996</v>
      </c>
    </row>
    <row r="29" spans="1:12" s="23" customFormat="1">
      <c r="A29" s="19" t="s">
        <v>39</v>
      </c>
      <c r="B29" s="20" t="s">
        <v>11</v>
      </c>
      <c r="C29" s="20" t="s">
        <v>12</v>
      </c>
      <c r="D29" s="17" t="s">
        <v>30</v>
      </c>
      <c r="E29" s="17" t="s">
        <v>61</v>
      </c>
      <c r="F29" s="21">
        <v>307743818300014</v>
      </c>
      <c r="G29" s="17" t="s">
        <v>35</v>
      </c>
      <c r="H29" s="17" t="s">
        <v>31</v>
      </c>
      <c r="I29" s="27">
        <v>200</v>
      </c>
      <c r="J29" s="27">
        <v>40</v>
      </c>
      <c r="K29" s="22">
        <f t="shared" si="0"/>
        <v>4454</v>
      </c>
      <c r="L29" s="17">
        <v>178.16</v>
      </c>
    </row>
    <row r="30" spans="1:12" s="23" customFormat="1">
      <c r="A30" s="19"/>
      <c r="B30" s="20" t="s">
        <v>11</v>
      </c>
      <c r="C30" s="20" t="s">
        <v>12</v>
      </c>
      <c r="D30" s="17" t="s">
        <v>30</v>
      </c>
      <c r="E30" s="17" t="s">
        <v>61</v>
      </c>
      <c r="F30" s="21">
        <v>307743818300014</v>
      </c>
      <c r="G30" s="17" t="s">
        <v>15</v>
      </c>
      <c r="H30" s="17" t="s">
        <v>57</v>
      </c>
      <c r="I30" s="27">
        <v>83</v>
      </c>
      <c r="J30" s="27">
        <v>83</v>
      </c>
      <c r="K30" s="22">
        <v>4454</v>
      </c>
      <c r="L30" s="17">
        <v>369.68</v>
      </c>
    </row>
    <row r="31" spans="1:12" s="23" customFormat="1">
      <c r="A31" s="19" t="s">
        <v>40</v>
      </c>
      <c r="B31" s="20" t="s">
        <v>11</v>
      </c>
      <c r="C31" s="20" t="s">
        <v>12</v>
      </c>
      <c r="D31" s="17" t="s">
        <v>30</v>
      </c>
      <c r="E31" s="17" t="s">
        <v>64</v>
      </c>
      <c r="F31" s="21">
        <v>305743822100016</v>
      </c>
      <c r="G31" s="17" t="s">
        <v>35</v>
      </c>
      <c r="H31" s="17" t="s">
        <v>31</v>
      </c>
      <c r="I31" s="27">
        <v>1500</v>
      </c>
      <c r="J31" s="27">
        <v>500</v>
      </c>
      <c r="K31" s="22">
        <f t="shared" si="0"/>
        <v>7740</v>
      </c>
      <c r="L31" s="17">
        <v>3870</v>
      </c>
    </row>
    <row r="32" spans="1:12" s="23" customFormat="1">
      <c r="A32" s="19"/>
      <c r="B32" s="20" t="s">
        <v>11</v>
      </c>
      <c r="C32" s="20" t="s">
        <v>12</v>
      </c>
      <c r="D32" s="17" t="s">
        <v>30</v>
      </c>
      <c r="E32" s="17" t="s">
        <v>64</v>
      </c>
      <c r="F32" s="21">
        <v>305743822100016</v>
      </c>
      <c r="G32" s="17" t="s">
        <v>23</v>
      </c>
      <c r="H32" s="17" t="s">
        <v>23</v>
      </c>
      <c r="I32" s="27">
        <v>250</v>
      </c>
      <c r="J32" s="27">
        <v>65</v>
      </c>
      <c r="K32" s="22">
        <f t="shared" si="0"/>
        <v>52200</v>
      </c>
      <c r="L32" s="17">
        <v>3393</v>
      </c>
    </row>
    <row r="33" spans="1:12" s="23" customFormat="1">
      <c r="A33" s="19" t="s">
        <v>41</v>
      </c>
      <c r="B33" s="20" t="s">
        <v>11</v>
      </c>
      <c r="C33" s="20" t="s">
        <v>12</v>
      </c>
      <c r="D33" s="17" t="s">
        <v>42</v>
      </c>
      <c r="E33" s="17" t="s">
        <v>62</v>
      </c>
      <c r="F33" s="21">
        <v>1127449002010</v>
      </c>
      <c r="G33" s="17" t="s">
        <v>15</v>
      </c>
      <c r="H33" s="17" t="s">
        <v>57</v>
      </c>
      <c r="I33" s="27">
        <v>300</v>
      </c>
      <c r="J33" s="27">
        <v>183</v>
      </c>
      <c r="K33" s="22">
        <v>20257</v>
      </c>
      <c r="L33" s="17">
        <v>3707</v>
      </c>
    </row>
    <row r="34" spans="1:12" s="23" customFormat="1">
      <c r="A34" s="19"/>
      <c r="B34" s="20" t="s">
        <v>11</v>
      </c>
      <c r="C34" s="20" t="s">
        <v>12</v>
      </c>
      <c r="D34" s="17" t="s">
        <v>43</v>
      </c>
      <c r="E34" s="17" t="s">
        <v>62</v>
      </c>
      <c r="F34" s="21">
        <v>1127449002010</v>
      </c>
      <c r="G34" s="17" t="s">
        <v>21</v>
      </c>
      <c r="H34" s="17" t="s">
        <v>31</v>
      </c>
      <c r="I34" s="27">
        <v>118</v>
      </c>
      <c r="J34" s="27">
        <v>70</v>
      </c>
      <c r="K34" s="22">
        <v>25014</v>
      </c>
      <c r="L34" s="17">
        <v>1751</v>
      </c>
    </row>
    <row r="35" spans="1:12" s="23" customFormat="1">
      <c r="A35" s="19"/>
      <c r="B35" s="20" t="s">
        <v>11</v>
      </c>
      <c r="C35" s="20" t="s">
        <v>12</v>
      </c>
      <c r="D35" s="17" t="s">
        <v>42</v>
      </c>
      <c r="E35" s="17" t="s">
        <v>62</v>
      </c>
      <c r="F35" s="21">
        <v>1127449002010</v>
      </c>
      <c r="G35" s="17" t="s">
        <v>20</v>
      </c>
      <c r="H35" s="17" t="s">
        <v>31</v>
      </c>
      <c r="I35" s="27">
        <v>165</v>
      </c>
      <c r="J35" s="27">
        <v>83</v>
      </c>
      <c r="K35" s="22">
        <v>18036</v>
      </c>
      <c r="L35" s="17">
        <v>1497</v>
      </c>
    </row>
    <row r="36" spans="1:12" s="23" customFormat="1">
      <c r="A36" s="19"/>
      <c r="B36" s="20" t="s">
        <v>11</v>
      </c>
      <c r="C36" s="20" t="s">
        <v>12</v>
      </c>
      <c r="D36" s="17" t="s">
        <v>42</v>
      </c>
      <c r="E36" s="17" t="s">
        <v>62</v>
      </c>
      <c r="F36" s="21">
        <v>1127449002010</v>
      </c>
      <c r="G36" s="17" t="s">
        <v>35</v>
      </c>
      <c r="H36" s="17" t="s">
        <v>31</v>
      </c>
      <c r="I36" s="27">
        <v>990</v>
      </c>
      <c r="J36" s="27">
        <v>623</v>
      </c>
      <c r="K36" s="22">
        <v>18881</v>
      </c>
      <c r="L36" s="17">
        <v>11763</v>
      </c>
    </row>
    <row r="37" spans="1:12" s="23" customFormat="1">
      <c r="A37" s="19"/>
      <c r="B37" s="20" t="s">
        <v>11</v>
      </c>
      <c r="C37" s="20" t="s">
        <v>12</v>
      </c>
      <c r="D37" s="17" t="s">
        <v>42</v>
      </c>
      <c r="E37" s="17" t="s">
        <v>62</v>
      </c>
      <c r="F37" s="21">
        <v>1127449002010</v>
      </c>
      <c r="G37" s="17" t="s">
        <v>44</v>
      </c>
      <c r="H37" s="17" t="s">
        <v>58</v>
      </c>
      <c r="I37" s="27">
        <v>475</v>
      </c>
      <c r="J37" s="27">
        <v>192</v>
      </c>
      <c r="K37" s="22">
        <v>17208</v>
      </c>
      <c r="L37" s="17">
        <v>3304</v>
      </c>
    </row>
    <row r="38" spans="1:12" s="23" customFormat="1">
      <c r="A38" s="19"/>
      <c r="B38" s="20" t="s">
        <v>11</v>
      </c>
      <c r="C38" s="20" t="s">
        <v>12</v>
      </c>
      <c r="D38" s="17" t="s">
        <v>42</v>
      </c>
      <c r="E38" s="17" t="s">
        <v>62</v>
      </c>
      <c r="F38" s="21">
        <v>1127449002010</v>
      </c>
      <c r="G38" s="17" t="s">
        <v>45</v>
      </c>
      <c r="H38" s="17" t="s">
        <v>31</v>
      </c>
      <c r="I38" s="27">
        <v>100</v>
      </c>
      <c r="J38" s="27">
        <v>50</v>
      </c>
      <c r="K38" s="22">
        <v>25100</v>
      </c>
      <c r="L38" s="17">
        <v>1255</v>
      </c>
    </row>
    <row r="39" spans="1:12" s="23" customFormat="1">
      <c r="A39" s="19"/>
      <c r="B39" s="20" t="s">
        <v>11</v>
      </c>
      <c r="C39" s="20" t="s">
        <v>12</v>
      </c>
      <c r="D39" s="17" t="s">
        <v>43</v>
      </c>
      <c r="E39" s="17" t="s">
        <v>62</v>
      </c>
      <c r="F39" s="21">
        <v>1127449002010</v>
      </c>
      <c r="G39" s="17" t="s">
        <v>46</v>
      </c>
      <c r="H39" s="17" t="s">
        <v>58</v>
      </c>
      <c r="I39" s="27">
        <v>69</v>
      </c>
      <c r="J39" s="27">
        <v>63</v>
      </c>
      <c r="K39" s="22">
        <v>24794</v>
      </c>
      <c r="L39" s="17">
        <v>1562</v>
      </c>
    </row>
    <row r="40" spans="1:12" s="23" customFormat="1">
      <c r="A40" s="19"/>
      <c r="B40" s="20" t="s">
        <v>11</v>
      </c>
      <c r="C40" s="20" t="s">
        <v>12</v>
      </c>
      <c r="D40" s="17" t="s">
        <v>42</v>
      </c>
      <c r="E40" s="17" t="s">
        <v>62</v>
      </c>
      <c r="F40" s="21">
        <v>1127449002010</v>
      </c>
      <c r="G40" s="17" t="s">
        <v>52</v>
      </c>
      <c r="H40" s="17" t="s">
        <v>25</v>
      </c>
      <c r="I40" s="27">
        <v>200</v>
      </c>
      <c r="J40" s="27">
        <v>200</v>
      </c>
      <c r="K40" s="22">
        <v>7880</v>
      </c>
      <c r="L40" s="17">
        <v>1576</v>
      </c>
    </row>
    <row r="41" spans="1:12" s="23" customFormat="1">
      <c r="A41" s="24"/>
      <c r="B41" s="25" t="s">
        <v>11</v>
      </c>
      <c r="C41" s="25" t="s">
        <v>12</v>
      </c>
      <c r="D41" s="18" t="s">
        <v>42</v>
      </c>
      <c r="E41" s="17" t="s">
        <v>62</v>
      </c>
      <c r="F41" s="21">
        <v>1127449002010</v>
      </c>
      <c r="G41" s="18" t="s">
        <v>23</v>
      </c>
      <c r="H41" s="18" t="s">
        <v>23</v>
      </c>
      <c r="I41" s="28">
        <v>280</v>
      </c>
      <c r="J41" s="28">
        <v>131</v>
      </c>
      <c r="K41" s="22">
        <v>59183</v>
      </c>
      <c r="L41" s="18">
        <v>7753</v>
      </c>
    </row>
    <row r="42" spans="1:12">
      <c r="A42" s="8" t="s">
        <v>47</v>
      </c>
      <c r="B42" s="9" t="s">
        <v>11</v>
      </c>
      <c r="C42" s="9" t="s">
        <v>12</v>
      </c>
      <c r="D42" s="10" t="s">
        <v>30</v>
      </c>
      <c r="E42" s="10" t="s">
        <v>63</v>
      </c>
      <c r="F42" s="12">
        <v>319745600024425</v>
      </c>
      <c r="G42" s="10" t="s">
        <v>35</v>
      </c>
      <c r="H42" s="10" t="s">
        <v>31</v>
      </c>
      <c r="I42" s="29">
        <v>365</v>
      </c>
      <c r="J42" s="29">
        <v>100</v>
      </c>
      <c r="K42" s="15">
        <f t="shared" si="0"/>
        <v>3400</v>
      </c>
      <c r="L42" s="17">
        <v>340</v>
      </c>
    </row>
    <row r="43" spans="1:12">
      <c r="A43" s="7"/>
      <c r="B43" s="9" t="s">
        <v>11</v>
      </c>
      <c r="C43" s="9" t="s">
        <v>12</v>
      </c>
      <c r="D43" s="10" t="s">
        <v>30</v>
      </c>
      <c r="E43" s="10" t="s">
        <v>63</v>
      </c>
      <c r="F43" s="12">
        <v>319745600024425</v>
      </c>
      <c r="G43" s="10" t="s">
        <v>53</v>
      </c>
      <c r="H43" s="10" t="s">
        <v>25</v>
      </c>
      <c r="I43" s="29">
        <v>20</v>
      </c>
      <c r="J43" s="29">
        <v>20</v>
      </c>
      <c r="K43" s="15">
        <f t="shared" si="0"/>
        <v>6500</v>
      </c>
      <c r="L43" s="17">
        <v>130</v>
      </c>
    </row>
    <row r="44" spans="1:12">
      <c r="A44" s="7"/>
      <c r="B44" s="11" t="s">
        <v>11</v>
      </c>
      <c r="C44" s="11" t="s">
        <v>12</v>
      </c>
      <c r="D44" s="10" t="s">
        <v>30</v>
      </c>
      <c r="E44" s="10" t="s">
        <v>63</v>
      </c>
      <c r="F44" s="12">
        <v>319745600024425</v>
      </c>
      <c r="G44" s="10" t="s">
        <v>51</v>
      </c>
      <c r="H44" s="10" t="s">
        <v>25</v>
      </c>
      <c r="I44" s="29">
        <v>25</v>
      </c>
      <c r="J44" s="29">
        <v>25</v>
      </c>
      <c r="K44" s="15">
        <f t="shared" si="0"/>
        <v>2000</v>
      </c>
      <c r="L44" s="17">
        <v>50</v>
      </c>
    </row>
    <row r="45" spans="1:12">
      <c r="A45" s="7"/>
      <c r="B45" s="39" t="s">
        <v>48</v>
      </c>
      <c r="C45" s="40"/>
      <c r="D45" s="10"/>
      <c r="E45" s="13">
        <v>10</v>
      </c>
      <c r="F45" s="12"/>
      <c r="G45" s="10"/>
      <c r="H45" s="10"/>
      <c r="I45" s="14">
        <f>SUM(I13:I44)</f>
        <v>13552.75</v>
      </c>
      <c r="J45" s="14">
        <f>SUM(J13:J44)</f>
        <v>5335.75</v>
      </c>
      <c r="K45" s="16">
        <f t="shared" si="0"/>
        <v>13590.930984397693</v>
      </c>
      <c r="L45" s="14">
        <f>SUM(L13:L44)</f>
        <v>72517.81</v>
      </c>
    </row>
    <row r="46" spans="1:12">
      <c r="A46" s="7"/>
      <c r="B46" s="9"/>
      <c r="C46" s="9"/>
      <c r="D46" s="10"/>
      <c r="E46" s="10"/>
      <c r="F46" s="12"/>
      <c r="G46" s="10"/>
      <c r="H46" s="10"/>
      <c r="I46" s="10"/>
      <c r="J46" s="10"/>
      <c r="K46" s="10"/>
      <c r="L46" s="10"/>
    </row>
    <row r="49" spans="2:12" ht="87.75" customHeight="1">
      <c r="B49" s="31" t="s">
        <v>66</v>
      </c>
      <c r="C49" s="31"/>
      <c r="D49" s="31"/>
      <c r="E49" s="31"/>
      <c r="F49" s="26"/>
      <c r="G49" s="26"/>
      <c r="H49" s="26"/>
      <c r="I49" s="32" t="s">
        <v>67</v>
      </c>
      <c r="J49" s="32"/>
      <c r="K49" s="32"/>
      <c r="L49" s="30"/>
    </row>
  </sheetData>
  <mergeCells count="15">
    <mergeCell ref="A8:A11"/>
    <mergeCell ref="I8:J10"/>
    <mergeCell ref="B8:B11"/>
    <mergeCell ref="H8:H11"/>
    <mergeCell ref="G8:G11"/>
    <mergeCell ref="B49:E49"/>
    <mergeCell ref="I49:K49"/>
    <mergeCell ref="F8:F11"/>
    <mergeCell ref="C8:C11"/>
    <mergeCell ref="D8:D11"/>
    <mergeCell ref="I1:L6"/>
    <mergeCell ref="E8:E11"/>
    <mergeCell ref="K8:L10"/>
    <mergeCell ref="B45:C45"/>
    <mergeCell ref="A7:J7"/>
  </mergeCells>
  <phoneticPr fontId="5" type="noConversion"/>
  <pageMargins left="0.31527777777777799" right="0.31527777777777799" top="0.49236111111111103" bottom="0.49236111111111103" header="0.51180555555555496" footer="0.51180555555555496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Галия</dc:creator>
  <cp:lastModifiedBy>1</cp:lastModifiedBy>
  <cp:revision>7</cp:revision>
  <cp:lastPrinted>2020-08-05T06:23:15Z</cp:lastPrinted>
  <dcterms:created xsi:type="dcterms:W3CDTF">2018-02-09T20:01:45Z</dcterms:created>
  <dcterms:modified xsi:type="dcterms:W3CDTF">2020-08-05T06:26:54Z</dcterms:modified>
  <dc:language>ru-RU</dc:language>
</cp:coreProperties>
</file>