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Приложение 4" sheetId="1" r:id="rId1"/>
  </sheets>
  <calcPr calcId="124519"/>
</workbook>
</file>

<file path=xl/calcChain.xml><?xml version="1.0" encoding="utf-8"?>
<calcChain xmlns="http://schemas.openxmlformats.org/spreadsheetml/2006/main">
  <c r="E17" i="1"/>
  <c r="F8"/>
  <c r="G29"/>
  <c r="F28"/>
  <c r="E28"/>
  <c r="G19"/>
  <c r="G18"/>
  <c r="F25"/>
  <c r="E25"/>
  <c r="F17"/>
  <c r="E8"/>
  <c r="G35"/>
  <c r="G32"/>
  <c r="G27"/>
  <c r="G26"/>
  <c r="G24"/>
  <c r="G23"/>
  <c r="G22"/>
  <c r="G20"/>
  <c r="G16"/>
  <c r="G14"/>
  <c r="G13"/>
  <c r="G12"/>
  <c r="G11"/>
  <c r="G10"/>
  <c r="G9"/>
  <c r="F34"/>
  <c r="F33" s="1"/>
  <c r="E34"/>
  <c r="E33" s="1"/>
  <c r="F31"/>
  <c r="E31"/>
  <c r="E30" s="1"/>
  <c r="F21"/>
  <c r="E21"/>
  <c r="F15"/>
  <c r="E15"/>
  <c r="G28" l="1"/>
  <c r="F7"/>
  <c r="E7"/>
  <c r="G31"/>
  <c r="G15"/>
  <c r="G17"/>
  <c r="G34"/>
  <c r="G33"/>
  <c r="F30"/>
  <c r="G30" s="1"/>
  <c r="G25"/>
  <c r="G21"/>
  <c r="G8"/>
  <c r="G7" l="1"/>
</calcChain>
</file>

<file path=xl/sharedStrings.xml><?xml version="1.0" encoding="utf-8"?>
<sst xmlns="http://schemas.openxmlformats.org/spreadsheetml/2006/main" count="89" uniqueCount="57">
  <si>
    <t>06</t>
  </si>
  <si>
    <t>04</t>
  </si>
  <si>
    <t>01</t>
  </si>
  <si>
    <t>03</t>
  </si>
  <si>
    <t>08</t>
  </si>
  <si>
    <t>09</t>
  </si>
  <si>
    <t>Физическая культура и спорт</t>
  </si>
  <si>
    <t>Здравоохранение, физическая культура и спорт</t>
  </si>
  <si>
    <t>Культура</t>
  </si>
  <si>
    <t>Культура, кинематография, средства массовой информации</t>
  </si>
  <si>
    <t>02</t>
  </si>
  <si>
    <t>05</t>
  </si>
  <si>
    <t>Благоустройство</t>
  </si>
  <si>
    <t>Коммунальное хозяйство</t>
  </si>
  <si>
    <t>Жилищно-коммунальное хозяйство</t>
  </si>
  <si>
    <t>12</t>
  </si>
  <si>
    <t>Другие вопросы в области национальной экономики</t>
  </si>
  <si>
    <t>Дорожное хозяйство</t>
  </si>
  <si>
    <t>Мобилизационная и вневойсковая подготовка</t>
  </si>
  <si>
    <t>Национальная оборона</t>
  </si>
  <si>
    <t>Другие общегосударственные вопросы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</si>
  <si>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</si>
  <si>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</si>
  <si>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</si>
  <si>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Общегосударственные вопросы</t>
  </si>
  <si>
    <t>подраздел</t>
  </si>
  <si>
    <t>раздел</t>
  </si>
  <si>
    <t>Наименование</t>
  </si>
  <si>
    <t>(тыс.рублей)</t>
  </si>
  <si>
    <t xml:space="preserve">      Отчет об исполнении бюджета Ишалинского сельского поселения по</t>
  </si>
  <si>
    <t>% выпол-нения плана</t>
  </si>
  <si>
    <t>Назнач-ено</t>
  </si>
  <si>
    <t>Испол-нено</t>
  </si>
  <si>
    <t>ведомство</t>
  </si>
  <si>
    <t>Администрация Ишалинского сельского поселения</t>
  </si>
  <si>
    <t>Код классификации</t>
  </si>
  <si>
    <t>Приложение №3</t>
  </si>
  <si>
    <t>Обеспечение деятельности подведомственных учреждений</t>
  </si>
  <si>
    <t>Пожарная безопасность</t>
  </si>
  <si>
    <t>10</t>
  </si>
  <si>
    <t>Приобретение автотранспортных средств</t>
  </si>
  <si>
    <t>МУ Ишалинский ФСЦ</t>
  </si>
  <si>
    <t>МУ СДК "Краснооктябрьский"</t>
  </si>
  <si>
    <t>Слукинова Е.Ю.</t>
  </si>
  <si>
    <t>11</t>
  </si>
  <si>
    <t>13</t>
  </si>
  <si>
    <t>Органы юстиции</t>
  </si>
  <si>
    <t>Защита населения и территории от чрезвычайных ситуаций природного и техногенного характера, гражданская оборона.</t>
  </si>
  <si>
    <t>Социальная политика</t>
  </si>
  <si>
    <t>Социальное обеспечение</t>
  </si>
  <si>
    <t>Функционирование высшего должностного лица субъекта Российской Федерации и муниципального образования</t>
  </si>
  <si>
    <t>Обеспечения проведения выборов</t>
  </si>
  <si>
    <t>07</t>
  </si>
  <si>
    <t>Глава поселения</t>
  </si>
  <si>
    <t>Малышев Н.А.</t>
  </si>
  <si>
    <t>Исполнитель</t>
  </si>
  <si>
    <t xml:space="preserve">             ведомственной структуре  расходов за 12 месяцев 2015 года  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</si>
</sst>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0"/>
      <name val="Arial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i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61">
    <xf numFmtId="0" fontId="0" fillId="0" borderId="0" xfId="0" applyAlignment="1"/>
    <xf numFmtId="0" fontId="1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center" vertical="top"/>
    </xf>
    <xf numFmtId="49" fontId="1" fillId="0" borderId="0" xfId="0" applyNumberFormat="1" applyFont="1" applyFill="1" applyBorder="1" applyAlignment="1" applyProtection="1">
      <alignment horizontal="center" vertical="top"/>
    </xf>
    <xf numFmtId="0" fontId="2" fillId="0" borderId="1" xfId="0" applyNumberFormat="1" applyFont="1" applyFill="1" applyBorder="1" applyAlignment="1" applyProtection="1">
      <alignment horizontal="left" vertical="top"/>
    </xf>
    <xf numFmtId="0" fontId="3" fillId="0" borderId="1" xfId="0" applyNumberFormat="1" applyFont="1" applyFill="1" applyBorder="1" applyAlignment="1" applyProtection="1">
      <alignment horizontal="left" vertical="top"/>
    </xf>
    <xf numFmtId="0" fontId="4" fillId="0" borderId="1" xfId="0" applyNumberFormat="1" applyFont="1" applyFill="1" applyBorder="1" applyAlignment="1" applyProtection="1">
      <alignment horizontal="left" vertical="top"/>
    </xf>
    <xf numFmtId="0" fontId="2" fillId="0" borderId="1" xfId="0" applyNumberFormat="1" applyFont="1" applyFill="1" applyBorder="1" applyAlignment="1" applyProtection="1">
      <alignment horizontal="left" vertical="top" wrapText="1"/>
    </xf>
    <xf numFmtId="0" fontId="7" fillId="0" borderId="0" xfId="0" applyNumberFormat="1" applyFont="1" applyFill="1" applyBorder="1" applyAlignment="1" applyProtection="1">
      <alignment vertical="top"/>
    </xf>
    <xf numFmtId="0" fontId="5" fillId="0" borderId="1" xfId="0" applyNumberFormat="1" applyFont="1" applyFill="1" applyBorder="1" applyAlignment="1" applyProtection="1">
      <alignment horizontal="left" vertical="top"/>
    </xf>
    <xf numFmtId="0" fontId="9" fillId="0" borderId="1" xfId="0" applyFont="1" applyBorder="1" applyAlignment="1">
      <alignment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49" fontId="5" fillId="0" borderId="1" xfId="0" applyNumberFormat="1" applyFont="1" applyFill="1" applyBorder="1" applyAlignment="1" applyProtection="1">
      <alignment horizontal="center" vertical="top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center" textRotation="90" wrapText="1"/>
    </xf>
    <xf numFmtId="0" fontId="3" fillId="0" borderId="0" xfId="0" applyNumberFormat="1" applyFont="1" applyFill="1" applyBorder="1" applyAlignment="1" applyProtection="1">
      <alignment vertical="top"/>
    </xf>
    <xf numFmtId="0" fontId="11" fillId="0" borderId="0" xfId="0" applyNumberFormat="1" applyFont="1" applyFill="1" applyBorder="1" applyAlignment="1" applyProtection="1">
      <alignment horizontal="left" vertical="top"/>
    </xf>
    <xf numFmtId="0" fontId="13" fillId="0" borderId="1" xfId="0" applyNumberFormat="1" applyFont="1" applyFill="1" applyBorder="1" applyAlignment="1" applyProtection="1">
      <alignment horizontal="center" textRotation="90" wrapText="1"/>
    </xf>
    <xf numFmtId="0" fontId="8" fillId="0" borderId="1" xfId="0" applyNumberFormat="1" applyFont="1" applyFill="1" applyBorder="1" applyAlignment="1" applyProtection="1">
      <alignment horizontal="left" vertical="top" wrapText="1"/>
    </xf>
    <xf numFmtId="0" fontId="13" fillId="0" borderId="1" xfId="0" applyNumberFormat="1" applyFont="1" applyFill="1" applyBorder="1" applyAlignment="1" applyProtection="1">
      <alignment horizontal="left" vertical="top"/>
    </xf>
    <xf numFmtId="0" fontId="8" fillId="0" borderId="1" xfId="0" applyNumberFormat="1" applyFont="1" applyFill="1" applyBorder="1" applyAlignment="1" applyProtection="1">
      <alignment horizontal="left" vertical="top"/>
    </xf>
    <xf numFmtId="0" fontId="13" fillId="0" borderId="1" xfId="0" applyNumberFormat="1" applyFont="1" applyFill="1" applyBorder="1" applyAlignment="1" applyProtection="1">
      <alignment horizontal="left" vertical="center" wrapText="1"/>
    </xf>
    <xf numFmtId="0" fontId="13" fillId="0" borderId="1" xfId="0" applyNumberFormat="1" applyFont="1" applyFill="1" applyBorder="1" applyAlignment="1" applyProtection="1">
      <alignment horizontal="left" vertical="top" indent="1"/>
    </xf>
    <xf numFmtId="49" fontId="7" fillId="0" borderId="1" xfId="0" applyNumberFormat="1" applyFont="1" applyFill="1" applyBorder="1" applyAlignment="1" applyProtection="1">
      <alignment horizontal="center" vertical="top"/>
    </xf>
    <xf numFmtId="0" fontId="6" fillId="0" borderId="1" xfId="0" applyNumberFormat="1" applyFont="1" applyFill="1" applyBorder="1" applyAlignment="1" applyProtection="1">
      <alignment horizontal="left" vertical="top"/>
    </xf>
    <xf numFmtId="0" fontId="5" fillId="0" borderId="1" xfId="0" applyNumberFormat="1" applyFont="1" applyFill="1" applyBorder="1" applyAlignment="1" applyProtection="1">
      <alignment horizontal="left" vertical="top" wrapText="1"/>
    </xf>
    <xf numFmtId="0" fontId="13" fillId="0" borderId="1" xfId="0" applyNumberFormat="1" applyFont="1" applyFill="1" applyBorder="1" applyAlignment="1" applyProtection="1">
      <alignment horizontal="left" vertical="top" wrapText="1"/>
    </xf>
    <xf numFmtId="0" fontId="5" fillId="0" borderId="1" xfId="0" applyNumberFormat="1" applyFont="1" applyFill="1" applyBorder="1" applyAlignment="1" applyProtection="1">
      <alignment horizontal="left" vertical="top" wrapText="1" shrinkToFit="1"/>
    </xf>
    <xf numFmtId="49" fontId="13" fillId="0" borderId="1" xfId="0" applyNumberFormat="1" applyFont="1" applyFill="1" applyBorder="1" applyAlignment="1" applyProtection="1">
      <alignment horizontal="center" vertical="top"/>
    </xf>
    <xf numFmtId="0" fontId="14" fillId="0" borderId="1" xfId="0" applyFont="1" applyBorder="1" applyAlignment="1">
      <alignment wrapText="1"/>
    </xf>
    <xf numFmtId="164" fontId="8" fillId="0" borderId="1" xfId="0" applyNumberFormat="1" applyFont="1" applyFill="1" applyBorder="1" applyAlignment="1" applyProtection="1">
      <alignment horizontal="left" vertical="top"/>
    </xf>
    <xf numFmtId="164" fontId="8" fillId="0" borderId="1" xfId="0" applyNumberFormat="1" applyFont="1" applyFill="1" applyBorder="1" applyAlignment="1" applyProtection="1">
      <alignment vertical="top"/>
    </xf>
    <xf numFmtId="164" fontId="13" fillId="0" borderId="1" xfId="0" applyNumberFormat="1" applyFont="1" applyFill="1" applyBorder="1" applyAlignment="1" applyProtection="1">
      <alignment horizontal="right" vertical="top"/>
    </xf>
    <xf numFmtId="164" fontId="13" fillId="0" borderId="1" xfId="0" applyNumberFormat="1" applyFont="1" applyFill="1" applyBorder="1" applyAlignment="1" applyProtection="1">
      <alignment vertical="top"/>
    </xf>
    <xf numFmtId="164" fontId="13" fillId="0" borderId="1" xfId="0" quotePrefix="1" applyNumberFormat="1" applyFont="1" applyFill="1" applyBorder="1" applyAlignment="1" applyProtection="1">
      <alignment horizontal="right" vertical="top"/>
    </xf>
    <xf numFmtId="164" fontId="5" fillId="0" borderId="1" xfId="0" applyNumberFormat="1" applyFont="1" applyFill="1" applyBorder="1" applyAlignment="1" applyProtection="1">
      <alignment horizontal="right" vertical="top"/>
    </xf>
    <xf numFmtId="164" fontId="5" fillId="0" borderId="1" xfId="0" applyNumberFormat="1" applyFont="1" applyFill="1" applyBorder="1" applyAlignment="1" applyProtection="1">
      <alignment vertical="top"/>
    </xf>
    <xf numFmtId="0" fontId="13" fillId="0" borderId="0" xfId="0" applyNumberFormat="1" applyFont="1" applyFill="1" applyBorder="1" applyAlignment="1" applyProtection="1">
      <alignment vertical="top"/>
    </xf>
    <xf numFmtId="0" fontId="0" fillId="0" borderId="0" xfId="0" applyNumberFormat="1" applyFill="1" applyBorder="1" applyAlignment="1" applyProtection="1">
      <alignment vertical="top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49" fontId="8" fillId="0" borderId="1" xfId="0" applyNumberFormat="1" applyFont="1" applyFill="1" applyBorder="1" applyAlignment="1" applyProtection="1">
      <alignment horizontal="center" vertical="top"/>
    </xf>
    <xf numFmtId="164" fontId="8" fillId="0" borderId="1" xfId="0" applyNumberFormat="1" applyFont="1" applyFill="1" applyBorder="1" applyAlignment="1" applyProtection="1">
      <alignment horizontal="right" vertical="top"/>
    </xf>
    <xf numFmtId="0" fontId="1" fillId="0" borderId="7" xfId="0" applyNumberFormat="1" applyFont="1" applyFill="1" applyBorder="1" applyAlignment="1" applyProtection="1">
      <alignment vertical="top"/>
    </xf>
    <xf numFmtId="49" fontId="1" fillId="0" borderId="7" xfId="0" applyNumberFormat="1" applyFont="1" applyFill="1" applyBorder="1" applyAlignment="1" applyProtection="1">
      <alignment horizontal="center" vertical="top"/>
    </xf>
    <xf numFmtId="0" fontId="11" fillId="0" borderId="0" xfId="0" applyNumberFormat="1" applyFont="1" applyFill="1" applyBorder="1" applyAlignment="1" applyProtection="1">
      <alignment vertical="top"/>
    </xf>
    <xf numFmtId="0" fontId="6" fillId="0" borderId="1" xfId="0" applyNumberFormat="1" applyFont="1" applyFill="1" applyBorder="1" applyAlignment="1" applyProtection="1">
      <alignment horizontal="left" vertical="top" wrapText="1" shrinkToFit="1"/>
    </xf>
    <xf numFmtId="0" fontId="4" fillId="0" borderId="1" xfId="0" applyNumberFormat="1" applyFont="1" applyFill="1" applyBorder="1" applyAlignment="1" applyProtection="1">
      <alignment horizontal="left" vertical="top" wrapText="1" shrinkToFit="1"/>
    </xf>
    <xf numFmtId="49" fontId="3" fillId="0" borderId="1" xfId="0" applyNumberFormat="1" applyFont="1" applyFill="1" applyBorder="1" applyAlignment="1" applyProtection="1">
      <alignment horizontal="center" vertical="top"/>
    </xf>
    <xf numFmtId="0" fontId="15" fillId="0" borderId="1" xfId="0" applyNumberFormat="1" applyFont="1" applyFill="1" applyBorder="1" applyAlignment="1" applyProtection="1">
      <alignment horizontal="left" vertical="top"/>
    </xf>
    <xf numFmtId="49" fontId="2" fillId="0" borderId="1" xfId="0" applyNumberFormat="1" applyFont="1" applyFill="1" applyBorder="1" applyAlignment="1" applyProtection="1">
      <alignment horizontal="center" vertical="top"/>
    </xf>
    <xf numFmtId="164" fontId="2" fillId="0" borderId="1" xfId="0" applyNumberFormat="1" applyFont="1" applyFill="1" applyBorder="1" applyAlignment="1" applyProtection="1">
      <alignment horizontal="right" vertical="top"/>
    </xf>
    <xf numFmtId="164" fontId="2" fillId="0" borderId="1" xfId="0" applyNumberFormat="1" applyFont="1" applyFill="1" applyBorder="1" applyAlignment="1" applyProtection="1">
      <alignment vertical="top"/>
    </xf>
    <xf numFmtId="164" fontId="1" fillId="0" borderId="0" xfId="0" applyNumberFormat="1" applyFont="1" applyFill="1" applyBorder="1" applyAlignment="1" applyProtection="1">
      <alignment vertical="top"/>
    </xf>
    <xf numFmtId="0" fontId="12" fillId="0" borderId="2" xfId="0" applyNumberFormat="1" applyFont="1" applyFill="1" applyBorder="1" applyAlignment="1" applyProtection="1">
      <alignment horizontal="left" vertical="top" wrapText="1" indent="1"/>
    </xf>
    <xf numFmtId="0" fontId="12" fillId="0" borderId="3" xfId="0" applyNumberFormat="1" applyFont="1" applyFill="1" applyBorder="1" applyAlignment="1" applyProtection="1">
      <alignment horizontal="left" vertical="top" wrapText="1" indent="1"/>
    </xf>
    <xf numFmtId="0" fontId="12" fillId="0" borderId="1" xfId="0" applyNumberFormat="1" applyFont="1" applyFill="1" applyBorder="1" applyAlignment="1" applyProtection="1">
      <alignment horizontal="left" vertical="top" wrapText="1" indent="1"/>
    </xf>
    <xf numFmtId="0" fontId="10" fillId="0" borderId="1" xfId="0" applyNumberFormat="1" applyFont="1" applyFill="1" applyBorder="1" applyAlignment="1" applyProtection="1">
      <alignment horizontal="left" vertical="top" indent="8"/>
    </xf>
    <xf numFmtId="0" fontId="13" fillId="0" borderId="4" xfId="0" applyNumberFormat="1" applyFont="1" applyFill="1" applyBorder="1" applyAlignment="1" applyProtection="1">
      <alignment horizontal="center" vertical="top" wrapText="1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6"/>
  <sheetViews>
    <sheetView tabSelected="1" workbookViewId="0">
      <selection activeCell="A4" sqref="A4"/>
    </sheetView>
  </sheetViews>
  <sheetFormatPr defaultRowHeight="12.75"/>
  <cols>
    <col min="1" max="1" width="43" style="1" customWidth="1"/>
    <col min="2" max="3" width="6" style="1" customWidth="1"/>
    <col min="4" max="4" width="6.28515625" style="1" customWidth="1"/>
    <col min="5" max="5" width="11" style="1" customWidth="1"/>
    <col min="6" max="7" width="9.140625" style="1"/>
    <col min="8" max="8" width="3.28515625" style="1" customWidth="1"/>
    <col min="9" max="16384" width="9.140625" style="1"/>
  </cols>
  <sheetData>
    <row r="1" spans="1:10">
      <c r="F1" s="8" t="s">
        <v>36</v>
      </c>
    </row>
    <row r="2" spans="1:10" ht="15.75" customHeight="1">
      <c r="A2" s="17" t="s">
        <v>29</v>
      </c>
      <c r="B2" s="17"/>
    </row>
    <row r="3" spans="1:10" ht="18.75" customHeight="1">
      <c r="A3" s="45" t="s">
        <v>56</v>
      </c>
      <c r="B3" s="17"/>
    </row>
    <row r="4" spans="1:10">
      <c r="A4" s="16"/>
      <c r="B4" s="16"/>
      <c r="G4" s="16" t="s">
        <v>28</v>
      </c>
    </row>
    <row r="5" spans="1:10" ht="19.5" customHeight="1">
      <c r="A5" s="57" t="s">
        <v>27</v>
      </c>
      <c r="B5" s="58" t="s">
        <v>35</v>
      </c>
      <c r="C5" s="59"/>
      <c r="D5" s="60"/>
      <c r="E5" s="56" t="s">
        <v>31</v>
      </c>
      <c r="F5" s="56" t="s">
        <v>32</v>
      </c>
      <c r="G5" s="54" t="s">
        <v>30</v>
      </c>
    </row>
    <row r="6" spans="1:10" ht="49.5" customHeight="1">
      <c r="A6" s="57"/>
      <c r="B6" s="18" t="s">
        <v>33</v>
      </c>
      <c r="C6" s="15" t="s">
        <v>26</v>
      </c>
      <c r="D6" s="15" t="s">
        <v>25</v>
      </c>
      <c r="E6" s="56"/>
      <c r="F6" s="56"/>
      <c r="G6" s="55"/>
    </row>
    <row r="7" spans="1:10" ht="25.5">
      <c r="A7" s="19" t="s">
        <v>34</v>
      </c>
      <c r="B7" s="21">
        <v>549</v>
      </c>
      <c r="C7" s="23"/>
      <c r="D7" s="23"/>
      <c r="E7" s="31">
        <f>E8+E15+E17+E21+E25+E28</f>
        <v>12418.1</v>
      </c>
      <c r="F7" s="31">
        <f>F8+F15+F17+F21+F25+F28</f>
        <v>12209.499999999998</v>
      </c>
      <c r="G7" s="32">
        <f>F7*100/E7</f>
        <v>98.320193910501587</v>
      </c>
    </row>
    <row r="8" spans="1:10">
      <c r="A8" s="20" t="s">
        <v>24</v>
      </c>
      <c r="B8" s="9"/>
      <c r="C8" s="12" t="s">
        <v>2</v>
      </c>
      <c r="D8" s="24"/>
      <c r="E8" s="31">
        <f>E9+E10+E11+E12+E13+E14</f>
        <v>3076.2999999999997</v>
      </c>
      <c r="F8" s="31">
        <f>F9+F10+F11+F12+F13+F14</f>
        <v>2989.3999999999996</v>
      </c>
      <c r="G8" s="32">
        <f t="shared" ref="G8:G35" si="0">F8*100/E8</f>
        <v>97.175177973539633</v>
      </c>
      <c r="I8" s="53"/>
    </row>
    <row r="9" spans="1:10" ht="38.25">
      <c r="A9" s="14" t="s">
        <v>50</v>
      </c>
      <c r="B9" s="27"/>
      <c r="C9" s="29" t="s">
        <v>2</v>
      </c>
      <c r="D9" s="29" t="s">
        <v>10</v>
      </c>
      <c r="E9" s="33">
        <v>407.3</v>
      </c>
      <c r="F9" s="34">
        <v>407.3</v>
      </c>
      <c r="G9" s="34">
        <f t="shared" si="0"/>
        <v>100</v>
      </c>
      <c r="I9" s="53"/>
      <c r="J9" s="53"/>
    </row>
    <row r="10" spans="1:10" ht="51">
      <c r="A10" s="14" t="s">
        <v>23</v>
      </c>
      <c r="B10" s="27"/>
      <c r="C10" s="29" t="s">
        <v>2</v>
      </c>
      <c r="D10" s="29" t="s">
        <v>3</v>
      </c>
      <c r="E10" s="33">
        <v>295.8</v>
      </c>
      <c r="F10" s="34">
        <v>295.8</v>
      </c>
      <c r="G10" s="34">
        <f t="shared" si="0"/>
        <v>100</v>
      </c>
    </row>
    <row r="11" spans="1:10" ht="51">
      <c r="A11" s="14" t="s">
        <v>22</v>
      </c>
      <c r="B11" s="27"/>
      <c r="C11" s="29" t="s">
        <v>2</v>
      </c>
      <c r="D11" s="29" t="s">
        <v>1</v>
      </c>
      <c r="E11" s="33">
        <v>1570.9</v>
      </c>
      <c r="F11" s="34">
        <v>1488.1</v>
      </c>
      <c r="G11" s="34">
        <f t="shared" si="0"/>
        <v>94.729136163982432</v>
      </c>
    </row>
    <row r="12" spans="1:10" ht="38.25">
      <c r="A12" s="14" t="s">
        <v>21</v>
      </c>
      <c r="B12" s="27"/>
      <c r="C12" s="29" t="s">
        <v>2</v>
      </c>
      <c r="D12" s="29" t="s">
        <v>0</v>
      </c>
      <c r="E12" s="33">
        <v>317</v>
      </c>
      <c r="F12" s="34">
        <v>317</v>
      </c>
      <c r="G12" s="34">
        <f t="shared" si="0"/>
        <v>100</v>
      </c>
    </row>
    <row r="13" spans="1:10" ht="13.5" customHeight="1">
      <c r="A13" s="6" t="s">
        <v>51</v>
      </c>
      <c r="B13" s="9"/>
      <c r="C13" s="29" t="s">
        <v>2</v>
      </c>
      <c r="D13" s="48" t="s">
        <v>52</v>
      </c>
      <c r="E13" s="33">
        <v>137.19999999999999</v>
      </c>
      <c r="F13" s="35">
        <v>137.19999999999999</v>
      </c>
      <c r="G13" s="34">
        <f t="shared" si="0"/>
        <v>100</v>
      </c>
    </row>
    <row r="14" spans="1:10">
      <c r="A14" s="6" t="s">
        <v>20</v>
      </c>
      <c r="B14" s="20"/>
      <c r="C14" s="29" t="s">
        <v>2</v>
      </c>
      <c r="D14" s="29" t="s">
        <v>45</v>
      </c>
      <c r="E14" s="33">
        <v>348.1</v>
      </c>
      <c r="F14" s="34">
        <v>344</v>
      </c>
      <c r="G14" s="34">
        <f t="shared" si="0"/>
        <v>98.822177535191031</v>
      </c>
    </row>
    <row r="15" spans="1:10" ht="13.5" customHeight="1">
      <c r="A15" s="4" t="s">
        <v>19</v>
      </c>
      <c r="B15" s="9"/>
      <c r="C15" s="12" t="s">
        <v>10</v>
      </c>
      <c r="D15" s="29"/>
      <c r="E15" s="36">
        <f>E16</f>
        <v>192.5</v>
      </c>
      <c r="F15" s="37">
        <f>F16</f>
        <v>173.2</v>
      </c>
      <c r="G15" s="37">
        <f t="shared" si="0"/>
        <v>89.974025974025977</v>
      </c>
    </row>
    <row r="16" spans="1:10" ht="15" customHeight="1">
      <c r="A16" s="6" t="s">
        <v>18</v>
      </c>
      <c r="B16" s="20"/>
      <c r="C16" s="29" t="s">
        <v>10</v>
      </c>
      <c r="D16" s="29" t="s">
        <v>3</v>
      </c>
      <c r="E16" s="33">
        <v>192.5</v>
      </c>
      <c r="F16" s="34">
        <v>173.2</v>
      </c>
      <c r="G16" s="34">
        <f t="shared" si="0"/>
        <v>89.974025974025977</v>
      </c>
    </row>
    <row r="17" spans="1:7" ht="25.5" customHeight="1">
      <c r="A17" s="28" t="s">
        <v>37</v>
      </c>
      <c r="B17" s="20"/>
      <c r="C17" s="12" t="s">
        <v>3</v>
      </c>
      <c r="D17" s="12"/>
      <c r="E17" s="36">
        <f>E20+E18+E19</f>
        <v>30.4</v>
      </c>
      <c r="F17" s="36">
        <f>F20+F18</f>
        <v>30.4</v>
      </c>
      <c r="G17" s="37">
        <f t="shared" si="0"/>
        <v>100</v>
      </c>
    </row>
    <row r="18" spans="1:7" ht="13.5" hidden="1" customHeight="1">
      <c r="A18" s="46" t="s">
        <v>46</v>
      </c>
      <c r="B18" s="20"/>
      <c r="C18" s="29" t="s">
        <v>3</v>
      </c>
      <c r="D18" s="29" t="s">
        <v>1</v>
      </c>
      <c r="E18" s="33"/>
      <c r="F18" s="34"/>
      <c r="G18" s="34" t="e">
        <f t="shared" si="0"/>
        <v>#DIV/0!</v>
      </c>
    </row>
    <row r="19" spans="1:7" ht="39" hidden="1" customHeight="1">
      <c r="A19" s="47" t="s">
        <v>47</v>
      </c>
      <c r="B19" s="20"/>
      <c r="C19" s="48" t="s">
        <v>3</v>
      </c>
      <c r="D19" s="48" t="s">
        <v>5</v>
      </c>
      <c r="E19" s="33"/>
      <c r="F19" s="34">
        <v>0</v>
      </c>
      <c r="G19" s="34" t="e">
        <f t="shared" si="0"/>
        <v>#DIV/0!</v>
      </c>
    </row>
    <row r="20" spans="1:7" ht="12.75" customHeight="1">
      <c r="A20" s="25" t="s">
        <v>38</v>
      </c>
      <c r="B20" s="20"/>
      <c r="C20" s="29" t="s">
        <v>3</v>
      </c>
      <c r="D20" s="29" t="s">
        <v>39</v>
      </c>
      <c r="E20" s="33">
        <v>30.4</v>
      </c>
      <c r="F20" s="34">
        <v>30.4</v>
      </c>
      <c r="G20" s="34">
        <f t="shared" si="0"/>
        <v>100</v>
      </c>
    </row>
    <row r="21" spans="1:7" ht="13.5" customHeight="1">
      <c r="A21" s="13" t="s">
        <v>17</v>
      </c>
      <c r="B21" s="13"/>
      <c r="C21" s="12" t="s">
        <v>1</v>
      </c>
      <c r="D21" s="12"/>
      <c r="E21" s="36">
        <f>E22+E23+E24</f>
        <v>1558.7</v>
      </c>
      <c r="F21" s="37">
        <f>F22+F23+F24</f>
        <v>1531.2</v>
      </c>
      <c r="G21" s="37">
        <f t="shared" si="0"/>
        <v>98.235709244883552</v>
      </c>
    </row>
    <row r="22" spans="1:7" ht="14.25" hidden="1" customHeight="1">
      <c r="A22" s="11" t="s">
        <v>40</v>
      </c>
      <c r="B22" s="22"/>
      <c r="C22" s="29" t="s">
        <v>1</v>
      </c>
      <c r="D22" s="29" t="s">
        <v>4</v>
      </c>
      <c r="E22" s="33"/>
      <c r="F22" s="34"/>
      <c r="G22" s="34" t="e">
        <f t="shared" si="0"/>
        <v>#DIV/0!</v>
      </c>
    </row>
    <row r="23" spans="1:7" ht="15" customHeight="1">
      <c r="A23" s="11" t="s">
        <v>17</v>
      </c>
      <c r="B23" s="22"/>
      <c r="C23" s="29" t="s">
        <v>1</v>
      </c>
      <c r="D23" s="29" t="s">
        <v>5</v>
      </c>
      <c r="E23" s="33">
        <v>1544.5</v>
      </c>
      <c r="F23" s="34">
        <v>1517</v>
      </c>
      <c r="G23" s="34">
        <f t="shared" si="0"/>
        <v>98.219488507607636</v>
      </c>
    </row>
    <row r="24" spans="1:7" ht="24.75" customHeight="1">
      <c r="A24" s="10" t="s">
        <v>16</v>
      </c>
      <c r="B24" s="30"/>
      <c r="C24" s="29" t="s">
        <v>1</v>
      </c>
      <c r="D24" s="29" t="s">
        <v>15</v>
      </c>
      <c r="E24" s="33">
        <v>14.2</v>
      </c>
      <c r="F24" s="34">
        <v>14.2</v>
      </c>
      <c r="G24" s="34">
        <f t="shared" si="0"/>
        <v>100</v>
      </c>
    </row>
    <row r="25" spans="1:7" ht="13.5" customHeight="1">
      <c r="A25" s="9" t="s">
        <v>14</v>
      </c>
      <c r="B25" s="9"/>
      <c r="C25" s="12" t="s">
        <v>11</v>
      </c>
      <c r="D25" s="29"/>
      <c r="E25" s="36">
        <f>E26+E27</f>
        <v>7494.8</v>
      </c>
      <c r="F25" s="36">
        <f>F26+F27</f>
        <v>7419.9</v>
      </c>
      <c r="G25" s="37">
        <f t="shared" si="0"/>
        <v>99.000640444041196</v>
      </c>
    </row>
    <row r="26" spans="1:7" ht="12.75" customHeight="1">
      <c r="A26" s="6" t="s">
        <v>13</v>
      </c>
      <c r="B26" s="20"/>
      <c r="C26" s="29" t="s">
        <v>11</v>
      </c>
      <c r="D26" s="29" t="s">
        <v>10</v>
      </c>
      <c r="E26" s="33">
        <v>5898.3</v>
      </c>
      <c r="F26" s="34">
        <v>5898.3</v>
      </c>
      <c r="G26" s="34">
        <f t="shared" si="0"/>
        <v>100</v>
      </c>
    </row>
    <row r="27" spans="1:7" ht="14.25" customHeight="1">
      <c r="A27" s="6" t="s">
        <v>12</v>
      </c>
      <c r="B27" s="20"/>
      <c r="C27" s="29" t="s">
        <v>11</v>
      </c>
      <c r="D27" s="29" t="s">
        <v>3</v>
      </c>
      <c r="E27" s="33">
        <v>1596.5</v>
      </c>
      <c r="F27" s="34">
        <v>1521.6</v>
      </c>
      <c r="G27" s="34">
        <f t="shared" si="0"/>
        <v>95.308487316003763</v>
      </c>
    </row>
    <row r="28" spans="1:7" ht="14.25" customHeight="1">
      <c r="A28" s="49" t="s">
        <v>48</v>
      </c>
      <c r="B28" s="4"/>
      <c r="C28" s="50" t="s">
        <v>39</v>
      </c>
      <c r="D28" s="50"/>
      <c r="E28" s="51">
        <f>E29</f>
        <v>65.400000000000006</v>
      </c>
      <c r="F28" s="52">
        <f>F29</f>
        <v>65.400000000000006</v>
      </c>
      <c r="G28" s="34">
        <f t="shared" si="0"/>
        <v>100</v>
      </c>
    </row>
    <row r="29" spans="1:7" ht="14.25" customHeight="1">
      <c r="A29" s="6" t="s">
        <v>49</v>
      </c>
      <c r="B29" s="20"/>
      <c r="C29" s="48" t="s">
        <v>39</v>
      </c>
      <c r="D29" s="48" t="s">
        <v>3</v>
      </c>
      <c r="E29" s="33">
        <v>65.400000000000006</v>
      </c>
      <c r="F29" s="34">
        <v>65.400000000000006</v>
      </c>
      <c r="G29" s="34">
        <f t="shared" si="0"/>
        <v>100</v>
      </c>
    </row>
    <row r="30" spans="1:7" ht="15" customHeight="1">
      <c r="A30" s="40" t="s">
        <v>42</v>
      </c>
      <c r="B30" s="40">
        <v>549</v>
      </c>
      <c r="C30" s="41"/>
      <c r="D30" s="41"/>
      <c r="E30" s="42">
        <f t="shared" ref="E30:F31" si="1">E31</f>
        <v>2851.7</v>
      </c>
      <c r="F30" s="42">
        <f t="shared" si="1"/>
        <v>2744.7</v>
      </c>
      <c r="G30" s="32">
        <f t="shared" si="0"/>
        <v>96.247852158361681</v>
      </c>
    </row>
    <row r="31" spans="1:7" ht="24" customHeight="1">
      <c r="A31" s="7" t="s">
        <v>9</v>
      </c>
      <c r="B31" s="26"/>
      <c r="C31" s="12" t="s">
        <v>4</v>
      </c>
      <c r="D31" s="29"/>
      <c r="E31" s="36">
        <f t="shared" ref="E31" si="2">E32</f>
        <v>2851.7</v>
      </c>
      <c r="F31" s="36">
        <f t="shared" si="1"/>
        <v>2744.7</v>
      </c>
      <c r="G31" s="37">
        <f t="shared" si="0"/>
        <v>96.247852158361681</v>
      </c>
    </row>
    <row r="32" spans="1:7">
      <c r="A32" s="5" t="s">
        <v>8</v>
      </c>
      <c r="B32" s="20"/>
      <c r="C32" s="29" t="s">
        <v>4</v>
      </c>
      <c r="D32" s="29" t="s">
        <v>2</v>
      </c>
      <c r="E32" s="33">
        <v>2851.7</v>
      </c>
      <c r="F32" s="34">
        <v>2744.7</v>
      </c>
      <c r="G32" s="34">
        <f t="shared" si="0"/>
        <v>96.247852158361681</v>
      </c>
    </row>
    <row r="33" spans="1:9">
      <c r="A33" s="21" t="s">
        <v>41</v>
      </c>
      <c r="B33" s="21">
        <v>549</v>
      </c>
      <c r="C33" s="41"/>
      <c r="D33" s="41"/>
      <c r="E33" s="42">
        <f>E34</f>
        <v>902.8</v>
      </c>
      <c r="F33" s="42">
        <f>F34</f>
        <v>826.4</v>
      </c>
      <c r="G33" s="32">
        <f t="shared" si="0"/>
        <v>91.537439078422693</v>
      </c>
    </row>
    <row r="34" spans="1:9">
      <c r="A34" s="7" t="s">
        <v>7</v>
      </c>
      <c r="B34" s="26"/>
      <c r="C34" s="12" t="s">
        <v>44</v>
      </c>
      <c r="D34" s="29"/>
      <c r="E34" s="36">
        <f t="shared" ref="E34" si="3">E35</f>
        <v>902.8</v>
      </c>
      <c r="F34" s="36">
        <f t="shared" ref="F34" si="4">F35</f>
        <v>826.4</v>
      </c>
      <c r="G34" s="37">
        <f t="shared" si="0"/>
        <v>91.537439078422693</v>
      </c>
    </row>
    <row r="35" spans="1:9">
      <c r="A35" s="6" t="s">
        <v>6</v>
      </c>
      <c r="B35" s="20"/>
      <c r="C35" s="29" t="s">
        <v>44</v>
      </c>
      <c r="D35" s="48" t="s">
        <v>10</v>
      </c>
      <c r="E35" s="33">
        <v>902.8</v>
      </c>
      <c r="F35" s="34">
        <v>826.4</v>
      </c>
      <c r="G35" s="34">
        <f t="shared" si="0"/>
        <v>91.537439078422693</v>
      </c>
    </row>
    <row r="36" spans="1:9">
      <c r="A36" s="39"/>
      <c r="C36" s="3"/>
      <c r="D36" s="3"/>
      <c r="I36" s="53"/>
    </row>
    <row r="37" spans="1:9">
      <c r="A37" s="1" t="s">
        <v>53</v>
      </c>
      <c r="B37" s="43"/>
      <c r="C37" s="44"/>
      <c r="D37" s="44"/>
      <c r="F37" s="1" t="s">
        <v>54</v>
      </c>
    </row>
    <row r="38" spans="1:9">
      <c r="C38" s="3"/>
      <c r="D38" s="3"/>
      <c r="H38" s="38"/>
    </row>
    <row r="39" spans="1:9">
      <c r="A39" s="1" t="s">
        <v>55</v>
      </c>
      <c r="B39" s="43"/>
      <c r="C39" s="44"/>
      <c r="D39" s="44"/>
      <c r="F39" s="8" t="s">
        <v>43</v>
      </c>
    </row>
    <row r="40" spans="1:9">
      <c r="C40" s="3"/>
      <c r="D40" s="3"/>
    </row>
    <row r="41" spans="1:9">
      <c r="C41" s="3"/>
      <c r="D41" s="3"/>
    </row>
    <row r="42" spans="1:9">
      <c r="C42" s="3"/>
      <c r="D42" s="3"/>
    </row>
    <row r="43" spans="1:9">
      <c r="C43" s="3"/>
      <c r="D43" s="3"/>
    </row>
    <row r="44" spans="1:9">
      <c r="C44" s="3"/>
      <c r="D44" s="3"/>
    </row>
    <row r="45" spans="1:9">
      <c r="C45" s="2"/>
      <c r="D45" s="2"/>
    </row>
    <row r="46" spans="1:9">
      <c r="C46" s="2"/>
      <c r="D46" s="2"/>
    </row>
    <row r="47" spans="1:9">
      <c r="C47" s="2"/>
      <c r="D47" s="2"/>
    </row>
    <row r="48" spans="1:9">
      <c r="C48" s="2"/>
      <c r="D48" s="2"/>
    </row>
    <row r="49" spans="3:4">
      <c r="C49" s="2"/>
      <c r="D49" s="2"/>
    </row>
    <row r="50" spans="3:4">
      <c r="C50" s="2"/>
      <c r="D50" s="2"/>
    </row>
    <row r="51" spans="3:4">
      <c r="C51" s="2"/>
      <c r="D51" s="2"/>
    </row>
    <row r="52" spans="3:4">
      <c r="C52" s="2"/>
      <c r="D52" s="2"/>
    </row>
    <row r="53" spans="3:4">
      <c r="C53" s="2"/>
      <c r="D53" s="2"/>
    </row>
    <row r="54" spans="3:4">
      <c r="C54" s="2"/>
      <c r="D54" s="2"/>
    </row>
    <row r="55" spans="3:4">
      <c r="C55" s="2"/>
      <c r="D55" s="2"/>
    </row>
    <row r="56" spans="3:4">
      <c r="C56" s="2"/>
      <c r="D56" s="2"/>
    </row>
    <row r="57" spans="3:4">
      <c r="C57" s="2"/>
      <c r="D57" s="2"/>
    </row>
    <row r="58" spans="3:4">
      <c r="C58" s="2"/>
      <c r="D58" s="2"/>
    </row>
    <row r="59" spans="3:4">
      <c r="C59" s="2"/>
      <c r="D59" s="2"/>
    </row>
    <row r="60" spans="3:4">
      <c r="C60" s="2"/>
      <c r="D60" s="2"/>
    </row>
    <row r="61" spans="3:4">
      <c r="C61" s="2"/>
      <c r="D61" s="2"/>
    </row>
    <row r="62" spans="3:4">
      <c r="C62" s="2"/>
      <c r="D62" s="2"/>
    </row>
    <row r="63" spans="3:4">
      <c r="C63" s="2"/>
      <c r="D63" s="2"/>
    </row>
    <row r="64" spans="3:4">
      <c r="C64" s="2"/>
      <c r="D64" s="2"/>
    </row>
    <row r="65" spans="3:4">
      <c r="C65" s="2"/>
      <c r="D65" s="2"/>
    </row>
    <row r="66" spans="3:4">
      <c r="C66" s="2"/>
      <c r="D66" s="2"/>
    </row>
  </sheetData>
  <mergeCells count="5">
    <mergeCell ref="G5:G6"/>
    <mergeCell ref="E5:E6"/>
    <mergeCell ref="A5:A6"/>
    <mergeCell ref="F5:F6"/>
    <mergeCell ref="B5:D5"/>
  </mergeCells>
  <pageMargins left="0.59055118110236227" right="0.19685039370078741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4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*</cp:lastModifiedBy>
  <cp:lastPrinted>2016-03-09T06:57:42Z</cp:lastPrinted>
  <dcterms:created xsi:type="dcterms:W3CDTF">2009-04-26T12:18:30Z</dcterms:created>
  <dcterms:modified xsi:type="dcterms:W3CDTF">2016-03-09T06:57:43Z</dcterms:modified>
</cp:coreProperties>
</file>