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2" sheetId="1" r:id="rId1"/>
  </sheets>
  <calcPr calcId="124519"/>
</workbook>
</file>

<file path=xl/calcChain.xml><?xml version="1.0" encoding="utf-8"?>
<calcChain xmlns="http://schemas.openxmlformats.org/spreadsheetml/2006/main">
  <c r="G15" i="1"/>
  <c r="F23"/>
  <c r="G33" l="1"/>
  <c r="F32"/>
  <c r="E32"/>
  <c r="G21"/>
  <c r="G20"/>
  <c r="F19"/>
  <c r="E19"/>
  <c r="F27"/>
  <c r="E27"/>
  <c r="F10"/>
  <c r="E10"/>
  <c r="E34"/>
  <c r="F34"/>
  <c r="G35"/>
  <c r="G31"/>
  <c r="G29"/>
  <c r="G28"/>
  <c r="G26"/>
  <c r="G25"/>
  <c r="G24"/>
  <c r="G22"/>
  <c r="G18"/>
  <c r="G16"/>
  <c r="G14"/>
  <c r="G13"/>
  <c r="G12"/>
  <c r="G11"/>
  <c r="F30"/>
  <c r="E30"/>
  <c r="E23"/>
  <c r="F17"/>
  <c r="E17"/>
  <c r="F36" l="1"/>
  <c r="G32"/>
  <c r="E36"/>
  <c r="G30"/>
  <c r="G17"/>
  <c r="G23"/>
  <c r="G10"/>
  <c r="G19"/>
  <c r="G27"/>
  <c r="G34"/>
  <c r="G36" l="1"/>
</calcChain>
</file>

<file path=xl/sharedStrings.xml><?xml version="1.0" encoding="utf-8"?>
<sst xmlns="http://schemas.openxmlformats.org/spreadsheetml/2006/main" count="86" uniqueCount="56">
  <si>
    <t>ВСЕГО РАСХОДОВ</t>
  </si>
  <si>
    <t>06</t>
  </si>
  <si>
    <t>04</t>
  </si>
  <si>
    <t>01</t>
  </si>
  <si>
    <t>03</t>
  </si>
  <si>
    <t>08</t>
  </si>
  <si>
    <t>09</t>
  </si>
  <si>
    <t>Физическая культура и спорт</t>
  </si>
  <si>
    <t>Культура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</si>
  <si>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</si>
  <si>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</si>
  <si>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</si>
  <si>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</si>
  <si>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</si>
  <si>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</si>
  <si>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</si>
  <si>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</si>
  <si>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</si>
  <si>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</si>
  <si>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</si>
  <si>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</si>
  <si>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</si>
  <si>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</si>
  <si>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</si>
  <si>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</si>
  <si>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</si>
  <si>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Код функциональной  классификации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</si>
  <si>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</si>
  <si>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</si>
  <si>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</si>
  <si>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</si>
  <si>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</si>
  <si>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</si>
  <si>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Приложение №2</t>
  </si>
  <si>
    <t xml:space="preserve">       разделам, подразделам функциональной классификации расходов</t>
  </si>
  <si>
    <t>Пожарная безопасность</t>
  </si>
  <si>
    <t>Приобретение автотранспортных средств</t>
  </si>
  <si>
    <t>Слукинова Е.Ю.</t>
  </si>
  <si>
    <t>11</t>
  </si>
  <si>
    <t>13</t>
  </si>
  <si>
    <t>Органы юстиции</t>
  </si>
  <si>
    <t xml:space="preserve">Физическая культура </t>
  </si>
  <si>
    <t xml:space="preserve">Культура и кинематография </t>
  </si>
  <si>
    <t>Национальная безопасность и правоохранительная деятельность</t>
  </si>
  <si>
    <t>Национальная экономика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</si>
  <si>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</si>
  <si>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</si>
  <si>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</si>
  <si>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10</t>
  </si>
  <si>
    <t>Функционирование высшего должностного лица субъекта Российской Федерации и муниципального образования</t>
  </si>
  <si>
    <t>Малышев Н.А.</t>
  </si>
  <si>
    <t>Глава поселения</t>
  </si>
  <si>
    <t>Исполнитель</t>
  </si>
  <si>
    <t>07</t>
  </si>
  <si>
    <t>Обеспечение проведения выборов</t>
  </si>
  <si>
    <t xml:space="preserve">                                               за 12 месяцев 2015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</si>
</sst>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sz val="10"/>
      <name val="Arial"/>
    </font>
    <font>
      <b/>
      <sz val="10"/>
      <name val="Times New Roman"/>
      <charset val="204"/>
    </font>
    <font>
      <sz val="10"/>
      <name val="Times New Roman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7" fillId="0" borderId="1" xfId="0" applyFont="1" applyBorder="1" applyAlignment="1">
      <alignment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11" fillId="0" borderId="1" xfId="0" applyNumberFormat="1" applyFont="1" applyFill="1" applyBorder="1" applyAlignment="1" applyProtection="1">
      <alignment horizontal="center" vertical="top"/>
    </xf>
    <xf numFmtId="164" fontId="4" fillId="0" borderId="1" xfId="0" applyNumberFormat="1" applyFont="1" applyFill="1" applyBorder="1" applyAlignment="1" applyProtection="1">
      <alignment horizontal="right" vertical="top"/>
    </xf>
    <xf numFmtId="164" fontId="4" fillId="0" borderId="1" xfId="0" applyNumberFormat="1" applyFont="1" applyFill="1" applyBorder="1" applyAlignment="1" applyProtection="1">
      <alignment vertical="top"/>
    </xf>
    <xf numFmtId="164" fontId="11" fillId="0" borderId="1" xfId="0" applyNumberFormat="1" applyFont="1" applyFill="1" applyBorder="1" applyAlignment="1" applyProtection="1">
      <alignment horizontal="right" vertical="top"/>
    </xf>
    <xf numFmtId="164" fontId="11" fillId="0" borderId="1" xfId="0" applyNumberFormat="1" applyFont="1" applyFill="1" applyBorder="1" applyAlignment="1" applyProtection="1">
      <alignment vertical="top"/>
    </xf>
    <xf numFmtId="164" fontId="11" fillId="0" borderId="1" xfId="0" quotePrefix="1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0" fontId="6" fillId="0" borderId="0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top" wrapText="1" indent="1"/>
    </xf>
    <xf numFmtId="0" fontId="10" fillId="0" borderId="3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wrapText="1" indent="1"/>
    </xf>
    <xf numFmtId="0" fontId="8" fillId="0" borderId="1" xfId="0" applyNumberFormat="1" applyFont="1" applyFill="1" applyBorder="1" applyAlignment="1" applyProtection="1">
      <alignment horizontal="left" vertical="top" indent="8"/>
    </xf>
    <xf numFmtId="0" fontId="3" fillId="0" borderId="1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65"/>
  <sheetViews>
    <sheetView tabSelected="1" topLeftCell="A16" workbookViewId="0">
      <selection activeCell="F12" sqref="F12"/>
    </sheetView>
  </sheetViews>
  <sheetFormatPr defaultRowHeight="12.75"/>
  <cols>
    <col min="1" max="1" width="2.28515625" style="1" customWidth="1"/>
    <col min="2" max="2" width="43" style="1" customWidth="1"/>
    <col min="3" max="3" width="6" style="1" customWidth="1"/>
    <col min="4" max="4" width="6.28515625" style="1" customWidth="1"/>
    <col min="5" max="5" width="11" style="1" customWidth="1"/>
    <col min="6" max="16384" width="9.140625" style="1"/>
  </cols>
  <sheetData>
    <row r="1" spans="2:7">
      <c r="F1" s="5" t="s">
        <v>33</v>
      </c>
      <c r="G1" s="25"/>
    </row>
    <row r="3" spans="2:7" ht="18.75">
      <c r="B3" s="13" t="s">
        <v>29</v>
      </c>
    </row>
    <row r="4" spans="2:7" ht="18.75">
      <c r="B4" s="13" t="s">
        <v>34</v>
      </c>
    </row>
    <row r="5" spans="2:7" ht="18.75">
      <c r="B5" s="13" t="s">
        <v>55</v>
      </c>
    </row>
    <row r="6" spans="2:7">
      <c r="B6" s="12"/>
      <c r="E6" s="12" t="s">
        <v>28</v>
      </c>
    </row>
    <row r="7" spans="2:7" ht="15.75" customHeight="1">
      <c r="B7" s="35" t="s">
        <v>27</v>
      </c>
      <c r="C7" s="36" t="s">
        <v>26</v>
      </c>
      <c r="D7" s="36"/>
      <c r="E7" s="34" t="s">
        <v>31</v>
      </c>
      <c r="F7" s="34" t="s">
        <v>32</v>
      </c>
      <c r="G7" s="32" t="s">
        <v>30</v>
      </c>
    </row>
    <row r="8" spans="2:7" ht="54" customHeight="1">
      <c r="B8" s="35"/>
      <c r="C8" s="11" t="s">
        <v>25</v>
      </c>
      <c r="D8" s="11" t="s">
        <v>24</v>
      </c>
      <c r="E8" s="34"/>
      <c r="F8" s="34"/>
      <c r="G8" s="33"/>
    </row>
    <row r="9" spans="2:7"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</row>
    <row r="10" spans="2:7">
      <c r="B10" s="4" t="s">
        <v>23</v>
      </c>
      <c r="C10" s="9" t="s">
        <v>3</v>
      </c>
      <c r="D10" s="15"/>
      <c r="E10" s="16">
        <f>E11+E12+E13+E14+E15+E16</f>
        <v>3076.2999999999997</v>
      </c>
      <c r="F10" s="16">
        <f>F11+F12+F13+F14+F15+F16</f>
        <v>2989.3999999999996</v>
      </c>
      <c r="G10" s="17">
        <f>F10*100/E10</f>
        <v>97.175177973539633</v>
      </c>
    </row>
    <row r="11" spans="2:7" ht="38.25">
      <c r="B11" s="22" t="s">
        <v>49</v>
      </c>
      <c r="C11" s="15" t="s">
        <v>3</v>
      </c>
      <c r="D11" s="15" t="s">
        <v>9</v>
      </c>
      <c r="E11" s="18">
        <v>407.3</v>
      </c>
      <c r="F11" s="19">
        <v>407.3</v>
      </c>
      <c r="G11" s="19">
        <f>F11*100/E11</f>
        <v>100</v>
      </c>
    </row>
    <row r="12" spans="2:7" ht="51">
      <c r="B12" s="22" t="s">
        <v>22</v>
      </c>
      <c r="C12" s="15" t="s">
        <v>3</v>
      </c>
      <c r="D12" s="15" t="s">
        <v>4</v>
      </c>
      <c r="E12" s="18">
        <v>295.8</v>
      </c>
      <c r="F12" s="19">
        <v>295.8</v>
      </c>
      <c r="G12" s="19">
        <f t="shared" ref="G12:G36" si="0">F12*100/E12</f>
        <v>100</v>
      </c>
    </row>
    <row r="13" spans="2:7" ht="51">
      <c r="B13" s="22" t="s">
        <v>21</v>
      </c>
      <c r="C13" s="15" t="s">
        <v>3</v>
      </c>
      <c r="D13" s="15" t="s">
        <v>2</v>
      </c>
      <c r="E13" s="18">
        <v>1570.9</v>
      </c>
      <c r="F13" s="19">
        <v>1488.1</v>
      </c>
      <c r="G13" s="19">
        <f t="shared" si="0"/>
        <v>94.729136163982432</v>
      </c>
    </row>
    <row r="14" spans="2:7" ht="38.25">
      <c r="B14" s="22" t="s">
        <v>20</v>
      </c>
      <c r="C14" s="15" t="s">
        <v>3</v>
      </c>
      <c r="D14" s="15" t="s">
        <v>1</v>
      </c>
      <c r="E14" s="18">
        <v>317</v>
      </c>
      <c r="F14" s="19">
        <v>317</v>
      </c>
      <c r="G14" s="19">
        <f t="shared" si="0"/>
        <v>100</v>
      </c>
    </row>
    <row r="15" spans="2:7" ht="17.100000000000001" customHeight="1">
      <c r="B15" s="21" t="s">
        <v>54</v>
      </c>
      <c r="C15" s="15" t="s">
        <v>3</v>
      </c>
      <c r="D15" s="15" t="s">
        <v>53</v>
      </c>
      <c r="E15" s="18">
        <v>137.19999999999999</v>
      </c>
      <c r="F15" s="20">
        <v>137.19999999999999</v>
      </c>
      <c r="G15" s="19">
        <f t="shared" si="0"/>
        <v>100</v>
      </c>
    </row>
    <row r="16" spans="2:7">
      <c r="B16" s="21" t="s">
        <v>19</v>
      </c>
      <c r="C16" s="15" t="s">
        <v>3</v>
      </c>
      <c r="D16" s="15" t="s">
        <v>39</v>
      </c>
      <c r="E16" s="18">
        <v>348.1</v>
      </c>
      <c r="F16" s="19">
        <v>344</v>
      </c>
      <c r="G16" s="19">
        <f t="shared" si="0"/>
        <v>98.822177535191031</v>
      </c>
    </row>
    <row r="17" spans="2:7" ht="17.100000000000001" customHeight="1">
      <c r="B17" s="6" t="s">
        <v>18</v>
      </c>
      <c r="C17" s="9" t="s">
        <v>9</v>
      </c>
      <c r="D17" s="15"/>
      <c r="E17" s="16">
        <f>E18</f>
        <v>192.5</v>
      </c>
      <c r="F17" s="16">
        <f t="shared" ref="F17" si="1">F18</f>
        <v>173.2</v>
      </c>
      <c r="G17" s="17">
        <f t="shared" si="0"/>
        <v>89.974025974025977</v>
      </c>
    </row>
    <row r="18" spans="2:7" ht="17.100000000000001" customHeight="1">
      <c r="B18" s="21" t="s">
        <v>17</v>
      </c>
      <c r="C18" s="15" t="s">
        <v>9</v>
      </c>
      <c r="D18" s="15" t="s">
        <v>4</v>
      </c>
      <c r="E18" s="18">
        <v>192.5</v>
      </c>
      <c r="F18" s="19">
        <v>173.2</v>
      </c>
      <c r="G18" s="19">
        <f t="shared" si="0"/>
        <v>89.974025974025977</v>
      </c>
    </row>
    <row r="19" spans="2:7" ht="27.75" customHeight="1">
      <c r="B19" s="14" t="s">
        <v>43</v>
      </c>
      <c r="C19" s="9" t="s">
        <v>4</v>
      </c>
      <c r="D19" s="15"/>
      <c r="E19" s="16">
        <f>E22+E20+E21</f>
        <v>30.4</v>
      </c>
      <c r="F19" s="16">
        <f>F22+F20+F21</f>
        <v>30.4</v>
      </c>
      <c r="G19" s="17">
        <f t="shared" si="0"/>
        <v>100</v>
      </c>
    </row>
    <row r="20" spans="2:7" ht="17.100000000000001" hidden="1" customHeight="1">
      <c r="B20" s="26" t="s">
        <v>40</v>
      </c>
      <c r="C20" s="15" t="s">
        <v>4</v>
      </c>
      <c r="D20" s="15" t="s">
        <v>2</v>
      </c>
      <c r="E20" s="18"/>
      <c r="F20" s="18"/>
      <c r="G20" s="19" t="e">
        <f t="shared" si="0"/>
        <v>#DIV/0!</v>
      </c>
    </row>
    <row r="21" spans="2:7" ht="17.100000000000001" hidden="1" customHeight="1">
      <c r="B21" s="26" t="s">
        <v>45</v>
      </c>
      <c r="C21" s="15" t="s">
        <v>4</v>
      </c>
      <c r="D21" s="15" t="s">
        <v>6</v>
      </c>
      <c r="E21" s="18"/>
      <c r="F21" s="18"/>
      <c r="G21" s="19" t="e">
        <f t="shared" si="0"/>
        <v>#DIV/0!</v>
      </c>
    </row>
    <row r="22" spans="2:7" ht="17.100000000000001" customHeight="1">
      <c r="B22" s="21" t="s">
        <v>35</v>
      </c>
      <c r="C22" s="15" t="s">
        <v>4</v>
      </c>
      <c r="D22" s="15">
        <v>10</v>
      </c>
      <c r="E22" s="19">
        <v>30.4</v>
      </c>
      <c r="F22" s="19">
        <v>30.4</v>
      </c>
      <c r="G22" s="19">
        <f t="shared" si="0"/>
        <v>100</v>
      </c>
    </row>
    <row r="23" spans="2:7" ht="17.25" customHeight="1">
      <c r="B23" s="10" t="s">
        <v>44</v>
      </c>
      <c r="C23" s="9" t="s">
        <v>2</v>
      </c>
      <c r="D23" s="9"/>
      <c r="E23" s="16">
        <f>E24+E25+E26</f>
        <v>1558.7</v>
      </c>
      <c r="F23" s="16">
        <f t="shared" ref="F23" si="2">F24+F25+F26</f>
        <v>1531.2</v>
      </c>
      <c r="G23" s="17">
        <f t="shared" si="0"/>
        <v>98.235709244883552</v>
      </c>
    </row>
    <row r="24" spans="2:7" ht="17.25" hidden="1" customHeight="1">
      <c r="B24" s="8" t="s">
        <v>36</v>
      </c>
      <c r="C24" s="15" t="s">
        <v>2</v>
      </c>
      <c r="D24" s="15" t="s">
        <v>5</v>
      </c>
      <c r="E24" s="18"/>
      <c r="F24" s="19"/>
      <c r="G24" s="19" t="e">
        <f t="shared" si="0"/>
        <v>#DIV/0!</v>
      </c>
    </row>
    <row r="25" spans="2:7" ht="18" customHeight="1">
      <c r="B25" s="8" t="s">
        <v>16</v>
      </c>
      <c r="C25" s="15" t="s">
        <v>2</v>
      </c>
      <c r="D25" s="15" t="s">
        <v>6</v>
      </c>
      <c r="E25" s="18">
        <v>1544.5</v>
      </c>
      <c r="F25" s="19">
        <v>1517</v>
      </c>
      <c r="G25" s="19">
        <f t="shared" si="0"/>
        <v>98.219488507607636</v>
      </c>
    </row>
    <row r="26" spans="2:7" ht="27.75" customHeight="1">
      <c r="B26" s="7" t="s">
        <v>15</v>
      </c>
      <c r="C26" s="15" t="s">
        <v>2</v>
      </c>
      <c r="D26" s="15" t="s">
        <v>14</v>
      </c>
      <c r="E26" s="18">
        <v>14.2</v>
      </c>
      <c r="F26" s="19">
        <v>14.2</v>
      </c>
      <c r="G26" s="19">
        <f t="shared" si="0"/>
        <v>100</v>
      </c>
    </row>
    <row r="27" spans="2:7" ht="17.100000000000001" customHeight="1">
      <c r="B27" s="6" t="s">
        <v>13</v>
      </c>
      <c r="C27" s="9" t="s">
        <v>10</v>
      </c>
      <c r="D27" s="15"/>
      <c r="E27" s="16">
        <f>E28+E29</f>
        <v>7494.8</v>
      </c>
      <c r="F27" s="16">
        <f>F28+F29</f>
        <v>7419.9</v>
      </c>
      <c r="G27" s="17">
        <f t="shared" si="0"/>
        <v>99.000640444041196</v>
      </c>
    </row>
    <row r="28" spans="2:7" ht="17.100000000000001" customHeight="1">
      <c r="B28" s="21" t="s">
        <v>12</v>
      </c>
      <c r="C28" s="15" t="s">
        <v>10</v>
      </c>
      <c r="D28" s="15" t="s">
        <v>9</v>
      </c>
      <c r="E28" s="18">
        <v>5898.3</v>
      </c>
      <c r="F28" s="19">
        <v>5898.3</v>
      </c>
      <c r="G28" s="19">
        <f t="shared" si="0"/>
        <v>100</v>
      </c>
    </row>
    <row r="29" spans="2:7" ht="17.100000000000001" customHeight="1">
      <c r="B29" s="21" t="s">
        <v>11</v>
      </c>
      <c r="C29" s="15" t="s">
        <v>10</v>
      </c>
      <c r="D29" s="15" t="s">
        <v>4</v>
      </c>
      <c r="E29" s="18">
        <v>1596.5</v>
      </c>
      <c r="F29" s="19">
        <v>1521.6</v>
      </c>
      <c r="G29" s="19">
        <f t="shared" si="0"/>
        <v>95.308487316003763</v>
      </c>
    </row>
    <row r="30" spans="2:7">
      <c r="B30" s="23" t="s">
        <v>42</v>
      </c>
      <c r="C30" s="9" t="s">
        <v>5</v>
      </c>
      <c r="D30" s="15"/>
      <c r="E30" s="16">
        <f>E31</f>
        <v>2851.7</v>
      </c>
      <c r="F30" s="16">
        <f t="shared" ref="F30" si="3">F31</f>
        <v>2744.7</v>
      </c>
      <c r="G30" s="19">
        <f t="shared" si="0"/>
        <v>96.247852158361681</v>
      </c>
    </row>
    <row r="31" spans="2:7">
      <c r="B31" s="21" t="s">
        <v>8</v>
      </c>
      <c r="C31" s="15" t="s">
        <v>5</v>
      </c>
      <c r="D31" s="15" t="s">
        <v>3</v>
      </c>
      <c r="E31" s="18">
        <v>2851.7</v>
      </c>
      <c r="F31" s="19">
        <v>2744.7</v>
      </c>
      <c r="G31" s="19">
        <f t="shared" si="0"/>
        <v>96.247852158361681</v>
      </c>
    </row>
    <row r="32" spans="2:7">
      <c r="B32" s="6" t="s">
        <v>46</v>
      </c>
      <c r="C32" s="9" t="s">
        <v>48</v>
      </c>
      <c r="D32" s="9"/>
      <c r="E32" s="16">
        <f>E33</f>
        <v>65.400000000000006</v>
      </c>
      <c r="F32" s="17">
        <f>F33</f>
        <v>65.400000000000006</v>
      </c>
      <c r="G32" s="19">
        <f t="shared" si="0"/>
        <v>100</v>
      </c>
    </row>
    <row r="33" spans="2:7">
      <c r="B33" s="21" t="s">
        <v>47</v>
      </c>
      <c r="C33" s="15" t="s">
        <v>48</v>
      </c>
      <c r="D33" s="15" t="s">
        <v>4</v>
      </c>
      <c r="E33" s="18">
        <v>65.400000000000006</v>
      </c>
      <c r="F33" s="19">
        <v>65.400000000000006</v>
      </c>
      <c r="G33" s="19">
        <f t="shared" si="0"/>
        <v>100</v>
      </c>
    </row>
    <row r="34" spans="2:7">
      <c r="B34" s="23" t="s">
        <v>7</v>
      </c>
      <c r="C34" s="9" t="s">
        <v>38</v>
      </c>
      <c r="D34" s="15"/>
      <c r="E34" s="16">
        <f t="shared" ref="E34:F34" si="4">E35</f>
        <v>902.8</v>
      </c>
      <c r="F34" s="16">
        <f t="shared" si="4"/>
        <v>826.4</v>
      </c>
      <c r="G34" s="17">
        <f t="shared" si="0"/>
        <v>91.537439078422693</v>
      </c>
    </row>
    <row r="35" spans="2:7">
      <c r="B35" s="21" t="s">
        <v>41</v>
      </c>
      <c r="C35" s="15" t="s">
        <v>38</v>
      </c>
      <c r="D35" s="15" t="s">
        <v>9</v>
      </c>
      <c r="E35" s="18">
        <v>902.8</v>
      </c>
      <c r="F35" s="19">
        <v>826.4</v>
      </c>
      <c r="G35" s="19">
        <f t="shared" si="0"/>
        <v>91.537439078422693</v>
      </c>
    </row>
    <row r="36" spans="2:7">
      <c r="B36" s="6" t="s">
        <v>0</v>
      </c>
      <c r="C36" s="15"/>
      <c r="D36" s="15"/>
      <c r="E36" s="16">
        <f>E10+E17+E19+E23+E27+E30+E34+E32</f>
        <v>16172.6</v>
      </c>
      <c r="F36" s="16">
        <f>F10+F17+F19+F23+F27+F30+F34+F32</f>
        <v>15780.599999999999</v>
      </c>
      <c r="G36" s="19">
        <f t="shared" si="0"/>
        <v>97.576147310883826</v>
      </c>
    </row>
    <row r="37" spans="2:7">
      <c r="C37" s="3"/>
      <c r="D37" s="3"/>
    </row>
    <row r="38" spans="2:7" ht="28.5" customHeight="1">
      <c r="B38" s="27" t="s">
        <v>51</v>
      </c>
      <c r="C38" s="28"/>
      <c r="D38" s="28"/>
      <c r="E38" s="29"/>
      <c r="F38" s="27" t="s">
        <v>50</v>
      </c>
      <c r="G38" s="30"/>
    </row>
    <row r="39" spans="2:7">
      <c r="B39" s="30"/>
      <c r="C39" s="31"/>
      <c r="D39" s="31"/>
      <c r="E39" s="30"/>
      <c r="F39" s="30"/>
      <c r="G39" s="30"/>
    </row>
    <row r="40" spans="2:7" ht="23.25" customHeight="1">
      <c r="B40" s="27" t="s">
        <v>52</v>
      </c>
      <c r="C40" s="28"/>
      <c r="D40" s="28"/>
      <c r="E40" s="29"/>
      <c r="F40" s="27" t="s">
        <v>37</v>
      </c>
      <c r="G40" s="30"/>
    </row>
    <row r="41" spans="2:7">
      <c r="C41" s="3"/>
      <c r="D41" s="3"/>
    </row>
    <row r="42" spans="2:7">
      <c r="C42" s="3"/>
      <c r="D42" s="3"/>
    </row>
    <row r="43" spans="2:7">
      <c r="C43" s="3"/>
      <c r="D43" s="3"/>
    </row>
    <row r="44" spans="2:7">
      <c r="C44" s="2"/>
      <c r="D44" s="2"/>
    </row>
    <row r="45" spans="2:7">
      <c r="C45" s="2"/>
      <c r="D45" s="2"/>
    </row>
    <row r="46" spans="2:7">
      <c r="C46" s="2"/>
      <c r="D46" s="2"/>
    </row>
    <row r="47" spans="2:7">
      <c r="C47" s="2"/>
      <c r="D47" s="2"/>
    </row>
    <row r="48" spans="2:7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</sheetData>
  <mergeCells count="5">
    <mergeCell ref="G7:G8"/>
    <mergeCell ref="E7:E8"/>
    <mergeCell ref="B7:B8"/>
    <mergeCell ref="C7:D7"/>
    <mergeCell ref="F7:F8"/>
  </mergeCells>
  <pageMargins left="0.59055118110236227" right="0.19685039370078741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2016-03-09T06:58:09Z</cp:lastPrinted>
  <dcterms:created xsi:type="dcterms:W3CDTF">2009-04-26T12:18:30Z</dcterms:created>
  <dcterms:modified xsi:type="dcterms:W3CDTF">2016-03-09T06:58:37Z</dcterms:modified>
</cp:coreProperties>
</file>