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-15" windowWidth="14175" windowHeight="11760" tabRatio="827" firstSheet="1" activeTab="1"/>
  </bookViews>
  <sheets>
    <sheet name="Лист1с формулами" sheetId="1" state="hidden" r:id="rId1"/>
    <sheet name="перечень" sheetId="12" r:id="rId2"/>
    <sheet name="Лист5" sheetId="17" r:id="rId3"/>
  </sheets>
  <externalReferences>
    <externalReference r:id="rId4"/>
  </externalReferences>
  <definedNames>
    <definedName name="_xlnm._FilterDatabase" localSheetId="0" hidden="1">'Лист1с формулами'!$A$7:$O$527</definedName>
    <definedName name="_xlnm._FilterDatabase" localSheetId="1" hidden="1">перечень!$A$9:$XFB$41</definedName>
    <definedName name="_xlnm.Print_Titles" localSheetId="1">перечень!$9:$9</definedName>
    <definedName name="_xlnm.Print_Area" localSheetId="0">'Лист1с формулами'!$A$1:$M$528</definedName>
    <definedName name="_xlnm.Print_Area" localSheetId="1">перечень!$A$1:$M$41</definedName>
    <definedName name="перечень">#REF!</definedName>
    <definedName name="РО">'[1]Реестр РО 1511 домов'!$C:$W</definedName>
  </definedNames>
  <calcPr calcId="124519"/>
</workbook>
</file>

<file path=xl/calcChain.xml><?xml version="1.0" encoding="utf-8"?>
<calcChain xmlns="http://schemas.openxmlformats.org/spreadsheetml/2006/main">
  <c r="I38" i="12"/>
  <c r="J38"/>
  <c r="K38"/>
  <c r="H38"/>
  <c r="H526" i="1" l="1"/>
  <c r="I526"/>
  <c r="J526"/>
  <c r="K526"/>
  <c r="H522"/>
  <c r="I522"/>
  <c r="J522"/>
  <c r="K522"/>
  <c r="H519"/>
  <c r="I519"/>
  <c r="J519"/>
  <c r="K519"/>
  <c r="H509"/>
  <c r="I509"/>
  <c r="J509"/>
  <c r="K509"/>
  <c r="H496"/>
  <c r="I496"/>
  <c r="J496"/>
  <c r="K496"/>
  <c r="H493"/>
  <c r="I493"/>
  <c r="J493"/>
  <c r="K493"/>
  <c r="H486"/>
  <c r="I486"/>
  <c r="J486"/>
  <c r="K486"/>
  <c r="H470"/>
  <c r="I470"/>
  <c r="J470"/>
  <c r="K470"/>
  <c r="H467"/>
  <c r="I467"/>
  <c r="J467"/>
  <c r="K467"/>
  <c r="H464"/>
  <c r="I464"/>
  <c r="J464"/>
  <c r="K464"/>
  <c r="H460"/>
  <c r="I460"/>
  <c r="J460"/>
  <c r="K460"/>
  <c r="H448"/>
  <c r="I448"/>
  <c r="J448"/>
  <c r="K448"/>
  <c r="H444"/>
  <c r="I444"/>
  <c r="J444"/>
  <c r="K444"/>
  <c r="H429"/>
  <c r="I429"/>
  <c r="J429"/>
  <c r="K429"/>
  <c r="H422"/>
  <c r="I422"/>
  <c r="J422"/>
  <c r="K422"/>
  <c r="H413"/>
  <c r="I413"/>
  <c r="J413"/>
  <c r="K413"/>
  <c r="H407"/>
  <c r="I407"/>
  <c r="J407"/>
  <c r="K407"/>
  <c r="H403"/>
  <c r="I403"/>
  <c r="J403"/>
  <c r="K403"/>
  <c r="H397"/>
  <c r="I397"/>
  <c r="J397"/>
  <c r="K397"/>
  <c r="H394"/>
  <c r="I394"/>
  <c r="J394"/>
  <c r="K394"/>
  <c r="H390"/>
  <c r="I390"/>
  <c r="J390"/>
  <c r="K390"/>
  <c r="H378"/>
  <c r="I378"/>
  <c r="J378"/>
  <c r="K378"/>
  <c r="H374"/>
  <c r="I374"/>
  <c r="J374"/>
  <c r="K374"/>
  <c r="H371"/>
  <c r="I371"/>
  <c r="J371"/>
  <c r="K371"/>
  <c r="H368"/>
  <c r="I368"/>
  <c r="J368"/>
  <c r="K368"/>
  <c r="H356"/>
  <c r="I356"/>
  <c r="J356"/>
  <c r="K356"/>
  <c r="H352"/>
  <c r="I352"/>
  <c r="J352"/>
  <c r="K352"/>
  <c r="H191"/>
  <c r="I191"/>
  <c r="J191"/>
  <c r="K191"/>
  <c r="H184"/>
  <c r="I184"/>
  <c r="J184"/>
  <c r="K184"/>
  <c r="H180"/>
  <c r="I180"/>
  <c r="J180"/>
  <c r="K180"/>
  <c r="H172"/>
  <c r="I172"/>
  <c r="J172"/>
  <c r="K172"/>
  <c r="H160"/>
  <c r="I160"/>
  <c r="J160"/>
  <c r="K160"/>
  <c r="H144"/>
  <c r="I144"/>
  <c r="J144"/>
  <c r="K144"/>
  <c r="H128"/>
  <c r="I128"/>
  <c r="J128"/>
  <c r="K128"/>
  <c r="H70"/>
  <c r="I70"/>
  <c r="J70"/>
  <c r="K70"/>
  <c r="H64"/>
  <c r="I64"/>
  <c r="J64"/>
  <c r="K64"/>
  <c r="H45"/>
  <c r="I45"/>
  <c r="J45"/>
  <c r="K45"/>
  <c r="H41"/>
  <c r="I41"/>
  <c r="J41"/>
  <c r="K41"/>
  <c r="I11"/>
  <c r="J11"/>
  <c r="K11"/>
  <c r="L519"/>
  <c r="L509"/>
  <c r="L444"/>
  <c r="L390"/>
  <c r="L352"/>
  <c r="L41"/>
  <c r="L486"/>
  <c r="L493"/>
  <c r="L496"/>
  <c r="L470"/>
  <c r="L526"/>
  <c r="L522"/>
  <c r="L467"/>
  <c r="L464"/>
  <c r="L460"/>
  <c r="L448"/>
  <c r="L429"/>
  <c r="L422"/>
  <c r="L413"/>
  <c r="L407"/>
  <c r="L403"/>
  <c r="L397"/>
  <c r="L394"/>
  <c r="L378"/>
  <c r="L374"/>
  <c r="L371"/>
  <c r="L368"/>
  <c r="L356"/>
  <c r="L191"/>
  <c r="L184"/>
  <c r="L180"/>
  <c r="L172"/>
  <c r="L160"/>
  <c r="L144"/>
  <c r="L128"/>
  <c r="L64"/>
  <c r="L45"/>
  <c r="L11"/>
  <c r="H9"/>
  <c r="J527" l="1"/>
  <c r="I527"/>
  <c r="K527"/>
  <c r="L527"/>
  <c r="H11"/>
  <c r="H527" s="1"/>
</calcChain>
</file>

<file path=xl/sharedStrings.xml><?xml version="1.0" encoding="utf-8"?>
<sst xmlns="http://schemas.openxmlformats.org/spreadsheetml/2006/main" count="1137" uniqueCount="629">
  <si>
    <t>№ п/п</t>
  </si>
  <si>
    <t>Год</t>
  </si>
  <si>
    <t>ввода в эксплуатацию</t>
  </si>
  <si>
    <t>Материал стен</t>
  </si>
  <si>
    <t>Количество этажей</t>
  </si>
  <si>
    <t>Количество подъездов</t>
  </si>
  <si>
    <t>в том числе жилых помещений, находящихся в собственности граждан</t>
  </si>
  <si>
    <t>Плановая дата завершения работ</t>
  </si>
  <si>
    <t>каменные, кирпичные</t>
  </si>
  <si>
    <t>смешанные</t>
  </si>
  <si>
    <t>блочные</t>
  </si>
  <si>
    <t>панельные</t>
  </si>
  <si>
    <t>рублей</t>
  </si>
  <si>
    <t>Итого по Челябинской области</t>
  </si>
  <si>
    <t>Адрес многоквартирного дома</t>
  </si>
  <si>
    <t>Общая площадь многоквартирного дома, всего</t>
  </si>
  <si>
    <t>кв. метров</t>
  </si>
  <si>
    <t>человек</t>
  </si>
  <si>
    <t>Город Златоуст, Дворцовая, 16</t>
  </si>
  <si>
    <t>Город Челябинск, Белостоцкого, 3</t>
  </si>
  <si>
    <t>Город Челябинск, Горького, 34</t>
  </si>
  <si>
    <t>Город Челябинск, Рождественского, 7</t>
  </si>
  <si>
    <t>Город Челябинск, Шадринская, 71</t>
  </si>
  <si>
    <t>Город Златоуст, проспект Мира, 2</t>
  </si>
  <si>
    <t>Город Магнитогорск, проспект Металлургов, 20</t>
  </si>
  <si>
    <t>Город Миасс, проспект Автозаводцев, 22</t>
  </si>
  <si>
    <t>Город Челябинск, проспект Ленина, 16</t>
  </si>
  <si>
    <t>Город Челябинск, проспект Свердловский, 24А</t>
  </si>
  <si>
    <t>Поселок Увельский, 40 лет Победы, 22</t>
  </si>
  <si>
    <t>Итого по Миасскому городскому округу</t>
  </si>
  <si>
    <t>Итого по Троицкому городскому округу</t>
  </si>
  <si>
    <t>Златоустовский городской округ</t>
  </si>
  <si>
    <t>Магнитогорский городской округ</t>
  </si>
  <si>
    <t>Миасский городской округ</t>
  </si>
  <si>
    <t>Троицкий городской округ</t>
  </si>
  <si>
    <t>Усть-Катавский городской округ</t>
  </si>
  <si>
    <t>Челябинский городской округ</t>
  </si>
  <si>
    <t>Верхнеуральский муниципальный район</t>
  </si>
  <si>
    <t>Еманжелинский муниципальный район</t>
  </si>
  <si>
    <t>Кунашакский муниципальный район</t>
  </si>
  <si>
    <t>Кусинский муниципальный район</t>
  </si>
  <si>
    <t>Пластовский муниципальный район</t>
  </si>
  <si>
    <t>Сосновский муниципальный район</t>
  </si>
  <si>
    <t>Уйский муниципальный район</t>
  </si>
  <si>
    <t>Площадь помещений многоквартирного дома</t>
  </si>
  <si>
    <t>всего</t>
  </si>
  <si>
    <t>завершения последнего капитального ремонта</t>
  </si>
  <si>
    <t xml:space="preserve">Количество жителей, зарегистрированных в многоквартирном доме </t>
  </si>
  <si>
    <t>Верхнеуфалейский городской округ</t>
  </si>
  <si>
    <t>Город Верхний Уфалей, Ленина, 166</t>
  </si>
  <si>
    <t>Город Верхний Уфалей, Победы, 49</t>
  </si>
  <si>
    <t>Итого по Верхнеуфалейскому городскому округу</t>
  </si>
  <si>
    <t>Город Златоуст, проспект Мира, 12</t>
  </si>
  <si>
    <t>Город Златоуст, Дворцовая, 4</t>
  </si>
  <si>
    <t>Город Златоуст, имени Карла Маркса, 13</t>
  </si>
  <si>
    <t>Город Златоуст, имени Карла Маркса, 23</t>
  </si>
  <si>
    <t>Город Златоуст, имени Карла Маркса, 43</t>
  </si>
  <si>
    <t>Город Златоуст, имени Карла Маркса, 8</t>
  </si>
  <si>
    <t>Город Златоуст, имени П.А. Румянцева, 10</t>
  </si>
  <si>
    <t>Город Златоуст, имени П.П. Аносова, 251</t>
  </si>
  <si>
    <t>Город Златоуст, Машиностроителей, 37</t>
  </si>
  <si>
    <t>Город Златоуст, Металлургов, 5</t>
  </si>
  <si>
    <t>кирпичные</t>
  </si>
  <si>
    <t>Город Златоуст, Металлургов, 7</t>
  </si>
  <si>
    <t>Итого по Златоустовскому городскому округу</t>
  </si>
  <si>
    <t>Карабашский городской округ</t>
  </si>
  <si>
    <t>Город Карабаш, Ленина, 36</t>
  </si>
  <si>
    <t>Город Карабаш, Ленина, 38</t>
  </si>
  <si>
    <t>Итого по Карабашскому городскому округу</t>
  </si>
  <si>
    <t>Копейский городской округ</t>
  </si>
  <si>
    <t>Поселок Советов, 3</t>
  </si>
  <si>
    <t>Поселок Советов, 5</t>
  </si>
  <si>
    <t>Город Копейск, переулок Больничный, 1</t>
  </si>
  <si>
    <t>Город Копейск, переулок Больничный, 3</t>
  </si>
  <si>
    <t>Город Копейск, переулок Больничный, 5</t>
  </si>
  <si>
    <t>Город Копейск, Бажова, 21</t>
  </si>
  <si>
    <t>Город Копейск, Бажова, 5</t>
  </si>
  <si>
    <t>Город Копейск, Гастелло, 6</t>
  </si>
  <si>
    <t>деревянный</t>
  </si>
  <si>
    <t>Город Копейск, Грибоедова, 20</t>
  </si>
  <si>
    <t>Город Копейск, Коммунистическая, 17</t>
  </si>
  <si>
    <t>Город Копейск, Коммунистическая, 19</t>
  </si>
  <si>
    <t>Город Копейск, Чкалова, 32</t>
  </si>
  <si>
    <t>Город Копейск, Электровозная, 7</t>
  </si>
  <si>
    <t>Город Копейск, Васенко, 11</t>
  </si>
  <si>
    <t>Город Копейск, Васенко, 9</t>
  </si>
  <si>
    <t>Город Копейск, Электровозная, 7А</t>
  </si>
  <si>
    <t>Город Копейск, Медиков, 7</t>
  </si>
  <si>
    <t>Итого по Копейскому городскому округу</t>
  </si>
  <si>
    <t>Город Магнитогорск, Бахметьева, 17</t>
  </si>
  <si>
    <t>Город Магнитогорск,  Бахметьева, 21</t>
  </si>
  <si>
    <t>Город Магнитогорск, Володарского, 26</t>
  </si>
  <si>
    <t>Город Магнитогорск, Достоевского, 32А</t>
  </si>
  <si>
    <t>Город Магнитогорск, Комсомольская, 14</t>
  </si>
  <si>
    <t>Город Магнитогорск, Комсомольская, 77</t>
  </si>
  <si>
    <t>Город Магнитогорск, Комсомольская, 18</t>
  </si>
  <si>
    <t>Город Магнитогорск, Ленинградская, 22</t>
  </si>
  <si>
    <t>Город Магнитогорск, Маяковского, 19</t>
  </si>
  <si>
    <t>Город Магнитогорск, Менделеева, 18</t>
  </si>
  <si>
    <t>Город Магнитогорск, Менделеева, 22</t>
  </si>
  <si>
    <t>Город Магнитогорск, Менделеева, 24</t>
  </si>
  <si>
    <t>Город Магнитогорск, Московская, 28</t>
  </si>
  <si>
    <t>Город Магнитогорск, Московская, 34</t>
  </si>
  <si>
    <t>Город Магнитогорск, Писарева, 20</t>
  </si>
  <si>
    <t>Город Магнитогорск, Первомайская, 11</t>
  </si>
  <si>
    <t>Город Магнитогорск, площадь Горького, 6</t>
  </si>
  <si>
    <t>Город Магнитогорск, проспект Ленина, 58</t>
  </si>
  <si>
    <t>Город Магнитогорск, проспект Ленина, 58, корпус 1</t>
  </si>
  <si>
    <t>Город Магнитогорск, проспект Ленина, 60</t>
  </si>
  <si>
    <t>Город Магнитогорск, проспект Металлургов, 9</t>
  </si>
  <si>
    <t>Город Магнитогорск, проспект Металлургов, 16</t>
  </si>
  <si>
    <t>Город Магнитогорск, Советская, 23А</t>
  </si>
  <si>
    <t>Город Магнитогорск, Советская, 27</t>
  </si>
  <si>
    <t>Город Магнитогорск, Советская, 29</t>
  </si>
  <si>
    <t>Город Магнитогорск, Советская,35</t>
  </si>
  <si>
    <t>Город Магнитогорск, Советская, 31</t>
  </si>
  <si>
    <t>Город Магнитогорск, Строителей, 44</t>
  </si>
  <si>
    <t>Город Магнитогорск, Уральская, 39</t>
  </si>
  <si>
    <t>Город Магнитогорск, Уральская, 43, корпус 1</t>
  </si>
  <si>
    <t>Город Магнитогорск, Уральская,51</t>
  </si>
  <si>
    <t>Город Магнитогорск, Уральская, 58, корпус 1</t>
  </si>
  <si>
    <t>Город Магнитогорск, Ушакова, 38</t>
  </si>
  <si>
    <t>Город Магнитогорск, Ушакова, 40</t>
  </si>
  <si>
    <t>Город Магнитогорск, Ушакова, 42</t>
  </si>
  <si>
    <t>Город Магнитогорск, Фрунзе, 15</t>
  </si>
  <si>
    <t>Город Магнитогорск, Фрунзе, 3</t>
  </si>
  <si>
    <t>Город Магнитогорск, Цементная, 21</t>
  </si>
  <si>
    <t>Город Магнитогорск, Чайковского, 33</t>
  </si>
  <si>
    <t>Город Магнитогорск, Чайковского, 35</t>
  </si>
  <si>
    <t>Город Магнитогорск, Чайковского, 37</t>
  </si>
  <si>
    <t>Город Магнитогорск, Чайковского, 39</t>
  </si>
  <si>
    <t>Итого по Магнитогорскому городскому округу</t>
  </si>
  <si>
    <t>Город Миасс, проспект Автозаводцев, 12</t>
  </si>
  <si>
    <t xml:space="preserve">Город Миасс, проспект Автозаводцев, 13 </t>
  </si>
  <si>
    <t xml:space="preserve">Город Миасс, проспект Автозаводцев, 15 </t>
  </si>
  <si>
    <t>Город Миасс, проспект Автозаводцев, 18</t>
  </si>
  <si>
    <t>Город Миасс, проспект Автозаводцев, 20</t>
  </si>
  <si>
    <t>Город Миасс, проспект Автозаводцев, 25</t>
  </si>
  <si>
    <t>Город Миасс, проспект Автозаводцев, 27</t>
  </si>
  <si>
    <t>Город Миасс, проспект Автозаводцев, 35</t>
  </si>
  <si>
    <t>Город Миасс, Готвальда, 14</t>
  </si>
  <si>
    <t>Город Миасс, Готвальда, 40</t>
  </si>
  <si>
    <t xml:space="preserve">Город Миасс, 60 лет Октября, 24 </t>
  </si>
  <si>
    <t xml:space="preserve">Город Миасс, 8 Июля, 31 </t>
  </si>
  <si>
    <t>Озерский городской округ</t>
  </si>
  <si>
    <t>Город Озерск, проспект Ленина, 28</t>
  </si>
  <si>
    <t>Город Озерск, проспект Ленина, 64</t>
  </si>
  <si>
    <t>Город Озерск, проспект Ленина, 70</t>
  </si>
  <si>
    <t>Город Озерск, Южная, 2</t>
  </si>
  <si>
    <t>Город Озерск, проспект Победы, 30</t>
  </si>
  <si>
    <t>Город Озерск, проспект Победы, 32</t>
  </si>
  <si>
    <t>Город Озерск, проспект Победы, 46</t>
  </si>
  <si>
    <t>Город Озерск, проспект Победы, 47</t>
  </si>
  <si>
    <t>Город Озерск, проспект Победы, 50</t>
  </si>
  <si>
    <t>Город Озерск, Маяковского, 3</t>
  </si>
  <si>
    <t>Город Озерск, Менделеева, 6</t>
  </si>
  <si>
    <t>Город Озерск, Студенческая, 5</t>
  </si>
  <si>
    <t>Город Озерск, Свердлова, 28</t>
  </si>
  <si>
    <t>Итого по Озерскому городскому округу</t>
  </si>
  <si>
    <t>Снежинский городской округ</t>
  </si>
  <si>
    <t>Поселок Сокол, Бажова, 2</t>
  </si>
  <si>
    <t>Поселок Сокол, Бажова, 4</t>
  </si>
  <si>
    <t>Поселок Сокол, Бажова, 7</t>
  </si>
  <si>
    <t>Поселок Сокол, Кирова, 5</t>
  </si>
  <si>
    <t>Поселок Сокол, Кирова, 7</t>
  </si>
  <si>
    <t>Поселок Ближний Береговой, Центральная, 1</t>
  </si>
  <si>
    <t>Поселок Ближний Береговой, Центральная, 5</t>
  </si>
  <si>
    <t>Город Снежинск, Чапаева, 6</t>
  </si>
  <si>
    <t>Город Снежинск, Чапаева, 8</t>
  </si>
  <si>
    <t>Город Снежинск, Чапаева, 10</t>
  </si>
  <si>
    <t>Итого по Снежинскому городскому округу</t>
  </si>
  <si>
    <t>Город Троицк, проспект Строителей, 17</t>
  </si>
  <si>
    <t>Город Троицк, Автодромная, 3</t>
  </si>
  <si>
    <t>Город Троицк, имени П.Г.Ильина, 56</t>
  </si>
  <si>
    <t>Город Троицк, Кирова, 37</t>
  </si>
  <si>
    <t>Город Троицк, ул. Пионерская, 59</t>
  </si>
  <si>
    <t>Город Троицк, ул. Пионерская, 61</t>
  </si>
  <si>
    <t>Город Усть-Катав, Ленина, 42</t>
  </si>
  <si>
    <t>Итого по Усть-Катавскому городскому округу</t>
  </si>
  <si>
    <t>Чебаркульский городской округ</t>
  </si>
  <si>
    <t>Город Чебаркуль, Ленина, 11</t>
  </si>
  <si>
    <t>Город Чебаркуль, Ленина, 32</t>
  </si>
  <si>
    <t>Город Чебаркуль, Ленина, 34</t>
  </si>
  <si>
    <t>Город Чебаркуль, Ленина, 7</t>
  </si>
  <si>
    <t>Город Чебаркуль, Ленина, 9</t>
  </si>
  <si>
    <t>Итого по Чебаркульскому городскому округу</t>
  </si>
  <si>
    <t>Город Челябинск, переулок Руставели, 11</t>
  </si>
  <si>
    <t>Город Челябинск, переулок Руставели, 5</t>
  </si>
  <si>
    <t>Город Челябинск, площадь Революции, 1</t>
  </si>
  <si>
    <t>Город Челябинск, поселок Мясокомбинат, 10</t>
  </si>
  <si>
    <t>Город Челябинск, поселок Мясокомбинат, 14</t>
  </si>
  <si>
    <t>Город Челябинск, поселок Мясокомбинат, 5</t>
  </si>
  <si>
    <t>Город Челябинск, проспект Ленина, 45</t>
  </si>
  <si>
    <t xml:space="preserve">Город Челябинск, проспект Ленина, 47 </t>
  </si>
  <si>
    <t>Город Челябинск, проспект Победы, 119</t>
  </si>
  <si>
    <t>Город Челябинск, проспект Победы, 121</t>
  </si>
  <si>
    <t>Город Челябинск, проспект Победы, 150</t>
  </si>
  <si>
    <t xml:space="preserve">Город Челябинск, проспект Свердловский, 19 </t>
  </si>
  <si>
    <t>Город Челябинск, 40-летия Октября, 24</t>
  </si>
  <si>
    <t>Город Челябинск, 60-летия Октября, 14</t>
  </si>
  <si>
    <t>Город Челябинск, 60-летия Октября, 20</t>
  </si>
  <si>
    <t>Город Челябинск, Агалакова, 15</t>
  </si>
  <si>
    <t>Город Челябинск, Агалакова, 21</t>
  </si>
  <si>
    <t>Город Челябинск, Байкальская, 29</t>
  </si>
  <si>
    <t>Город Челябинск, Барбюса, 6</t>
  </si>
  <si>
    <t>Город Челябинск, Барбюса, 63</t>
  </si>
  <si>
    <t>Город Челябинск, Белостоцкого, 7</t>
  </si>
  <si>
    <t>Город Челябинск, Береговая, 32А</t>
  </si>
  <si>
    <t>Город Челябинск, Блюхера, 10</t>
  </si>
  <si>
    <t>Город Челябинск, Блюхера, 51</t>
  </si>
  <si>
    <t>Город Челябинск, Блюхера, 63</t>
  </si>
  <si>
    <t>Город Челябинск, Блюхера, 67</t>
  </si>
  <si>
    <t>Город Челябинск, Вагнера, 116</t>
  </si>
  <si>
    <t>Город Челябинск, Вагнера, 72А</t>
  </si>
  <si>
    <t>Город Челябинск, Вагнера, 78</t>
  </si>
  <si>
    <t>Город Челябинск, Василевского, 71</t>
  </si>
  <si>
    <t>Город Челябинск, Володарского, 28</t>
  </si>
  <si>
    <t>Город Челябинск, Володарского, 52</t>
  </si>
  <si>
    <t>Город Челябинск, Воровского, 41Б</t>
  </si>
  <si>
    <t>Город Челябинск, Воровского, 45</t>
  </si>
  <si>
    <t>Город Челябинск, Воровского, 47</t>
  </si>
  <si>
    <t>Город Челябинск, Воровского, 49</t>
  </si>
  <si>
    <t>Город Челябинск, Воровского, 53</t>
  </si>
  <si>
    <t>Город Челябинск, Воровского, 55</t>
  </si>
  <si>
    <t>Город Челябинск, поселок Новосинеглазово, Восьмое Марта , 2</t>
  </si>
  <si>
    <t>Город Челябинск, Гагарина, 1</t>
  </si>
  <si>
    <t>Город Челябинск, Гагарина, 21</t>
  </si>
  <si>
    <t>Город Челябинск, Гагарина, 24</t>
  </si>
  <si>
    <t>Город Челябинск, Гагарина, 58Б</t>
  </si>
  <si>
    <t>Город Челябинск, Героев Танкограда, 108</t>
  </si>
  <si>
    <t xml:space="preserve">Город Челябинск, Горького, 53  </t>
  </si>
  <si>
    <t>Город Челябинск, Грибоедова, 48</t>
  </si>
  <si>
    <t>Город Челябинск, Грибоедова, 57А</t>
  </si>
  <si>
    <t>Город Челябинск, Дарвина, 109</t>
  </si>
  <si>
    <t>Город Челябинск, Дарвина, 111</t>
  </si>
  <si>
    <t>Город Челябинск, Дарвина, 113</t>
  </si>
  <si>
    <t>Город Челябинск, Дегтярева, 58А</t>
  </si>
  <si>
    <t>Город Челябинск, Деповская, 14А</t>
  </si>
  <si>
    <t>Город Челябинск, Дзержинского, 103</t>
  </si>
  <si>
    <t>Город Челябинск, Дзержинского, 132</t>
  </si>
  <si>
    <t>Город Челябинск, Доватора, 32</t>
  </si>
  <si>
    <t>Город Челябинск, Заслонова, 10</t>
  </si>
  <si>
    <t>Город Челябинск, Заслонова, 11</t>
  </si>
  <si>
    <t>Город Челябинск, Заслонова, 12</t>
  </si>
  <si>
    <t>Город Челябинск, Заслонова, 14</t>
  </si>
  <si>
    <t>Город Челябинск, Калининградская, 23</t>
  </si>
  <si>
    <t>Город Челябинск, Каслинская, 25</t>
  </si>
  <si>
    <t>Город Челябинск, Коммунаров, 23</t>
  </si>
  <si>
    <t>Город Челябинск, Коммуны, 127</t>
  </si>
  <si>
    <t>Город Челябинск, Коммуны, 137</t>
  </si>
  <si>
    <t>Город Челябинск, Комсомольская, 20</t>
  </si>
  <si>
    <t>Город Челябинск, Контейнерная, 12</t>
  </si>
  <si>
    <t>Город Челябинск, Контейнерная, 2</t>
  </si>
  <si>
    <t>Город Челябинск, Контейнерная, 4</t>
  </si>
  <si>
    <t>Город Челябинск, Контейнерная, 4А</t>
  </si>
  <si>
    <t>Город Челябинск, Контейнерная, 8</t>
  </si>
  <si>
    <t>Город Челябинск, Котина, 44</t>
  </si>
  <si>
    <t>Город Челябинск, Кудрявцева, 12А</t>
  </si>
  <si>
    <t>Город Челябинск, Кудрявцева, 16А</t>
  </si>
  <si>
    <t xml:space="preserve">Город Челябинск, Кудрявцева, 21 </t>
  </si>
  <si>
    <t>Город Челябинск, Машиностроителей, 22</t>
  </si>
  <si>
    <t>Город Челябинск, Машиностроителей, 24</t>
  </si>
  <si>
    <t>Город Челябинск, Машиностроителей, 42</t>
  </si>
  <si>
    <t>Город Челябинск, Машиностроителей, 44</t>
  </si>
  <si>
    <t>Город Челябинск, Машиностроителей, 46</t>
  </si>
  <si>
    <t>Город Челябинск, Нахимова, 3</t>
  </si>
  <si>
    <t>Город Челябинск, Нахимова, 5</t>
  </si>
  <si>
    <t>Город Челябинск, Новороссийская, 77</t>
  </si>
  <si>
    <t>Город Челябинск, Новороссийская, 79</t>
  </si>
  <si>
    <t>Город Челябинск, Образцова, 18</t>
  </si>
  <si>
    <t>Город Челябинск, поселок Новосинеглазово, Октябрьская, 22</t>
  </si>
  <si>
    <t>Город Челябинск, Первого Спутника, 27</t>
  </si>
  <si>
    <t>Город Челябинск, Плеханова, 16</t>
  </si>
  <si>
    <t>Город Челябинск, Плеханова, 36</t>
  </si>
  <si>
    <t>Город Челябинск, Плеханова, 47</t>
  </si>
  <si>
    <t>Город Челябинск, Пограничная, 2А</t>
  </si>
  <si>
    <t>Город Челябинск, Пушкина, 32/1</t>
  </si>
  <si>
    <t>Город Челябинск, Пушкина, 70</t>
  </si>
  <si>
    <t>Город Челябинск, Пятого Декабря, 32</t>
  </si>
  <si>
    <t xml:space="preserve">Город Челябинск, Рессорная, 10 </t>
  </si>
  <si>
    <t>Город Челябинск, Рессорная, 12</t>
  </si>
  <si>
    <t>Город Челябинск, Рессорная, 14</t>
  </si>
  <si>
    <t>Город Челябинск, Рессорная, 8</t>
  </si>
  <si>
    <t>Город Челябинск, Российская, 10</t>
  </si>
  <si>
    <t xml:space="preserve">Город Челябинск, Российская, 32 </t>
  </si>
  <si>
    <t>Город Челябинск, Российская, 49</t>
  </si>
  <si>
    <t>Город Челябинск, Российская, 59</t>
  </si>
  <si>
    <t>Город Челябинск, Савина, 10</t>
  </si>
  <si>
    <t>Город Челябинск, Савина, 12</t>
  </si>
  <si>
    <t>Город Челябинск, Свободы, 106</t>
  </si>
  <si>
    <t xml:space="preserve">Город Челябинск, Свободы, 153 </t>
  </si>
  <si>
    <t>Город Челябинск, Свободы, 163</t>
  </si>
  <si>
    <t>Город Челябинск, Свободы, 70</t>
  </si>
  <si>
    <t>Город Челябинск, Свободы, 76</t>
  </si>
  <si>
    <t>Город Челябинск, Свободы, 80</t>
  </si>
  <si>
    <t>Город Челябинск, поселок Новосинеглазово, Советская, 17</t>
  </si>
  <si>
    <t>Город Челябинск, Сталеваров, 35</t>
  </si>
  <si>
    <t>Город Челябинск, Сталеваров, 56</t>
  </si>
  <si>
    <t>Город Челябинск, Сталеваров, 72</t>
  </si>
  <si>
    <t>Город Челябинск, поселок Новосинеглазово,  Станционная, 18</t>
  </si>
  <si>
    <t>Город Челябинск, Тарасова, 46</t>
  </si>
  <si>
    <t>Город Челябинск, Тарасова, 50</t>
  </si>
  <si>
    <t>Город Челябинск, Тарасова, 54</t>
  </si>
  <si>
    <t>Город Челябинск, Тернопольская, 23</t>
  </si>
  <si>
    <t>Город Челябинск, Тимирязева, 19</t>
  </si>
  <si>
    <t>Город Челябинск, Тимирязева, 36</t>
  </si>
  <si>
    <t>Город Челябинск, Тимирязева, 8</t>
  </si>
  <si>
    <t>Город Челябинск, Третьего Интернационала, 128А</t>
  </si>
  <si>
    <t>Город Челябинск, Третьего Интернационала, 130</t>
  </si>
  <si>
    <t>Город Челябинск, Трубников, 33</t>
  </si>
  <si>
    <t>Город Челябинск, Труда, 175</t>
  </si>
  <si>
    <t>Город Челябинск, Турбинная, 63</t>
  </si>
  <si>
    <t>Город Челябинск, Ударная, 1</t>
  </si>
  <si>
    <t>Город Челябинск, Ударная, 2</t>
  </si>
  <si>
    <t>Город Челябинск, Ударная, 2А</t>
  </si>
  <si>
    <t>Город Челябинск, Ударная, 2В</t>
  </si>
  <si>
    <t>Город Челябинск, Ударная, 4</t>
  </si>
  <si>
    <t>Город Челябинск, Уральская, 17</t>
  </si>
  <si>
    <t>Город Челябинск, Харлова, 3</t>
  </si>
  <si>
    <t>Город Челябинск, Худякова, 17</t>
  </si>
  <si>
    <t>Город Челябинск, Худякова, 19</t>
  </si>
  <si>
    <t>Город Челябинск, Худякова, 23</t>
  </si>
  <si>
    <t>Город Челябинск, Цвиллинга, 28</t>
  </si>
  <si>
    <t>Город Челябинск, Цвиллинга, 41А</t>
  </si>
  <si>
    <t>Город Челябинск, Часовая, 9</t>
  </si>
  <si>
    <t>Город Челябинск, Челябинского рабочего, 4</t>
  </si>
  <si>
    <t>Город Челябинск, Шарова, 51</t>
  </si>
  <si>
    <t>Город Челябинск, Шарова, 53</t>
  </si>
  <si>
    <t>Город Челябинск, Шарова, 56</t>
  </si>
  <si>
    <t>Город Челябинск, Шарова, 62</t>
  </si>
  <si>
    <t>Город Челябинск, Монакова, 6А</t>
  </si>
  <si>
    <t>Город Челябинск, шоссе Копейское, 15</t>
  </si>
  <si>
    <t>Город Челябинск, Заслонова, 4</t>
  </si>
  <si>
    <t>Город Челябинск, Свободы, 108</t>
  </si>
  <si>
    <t>Итого по Челябинскому городскому округу</t>
  </si>
  <si>
    <t>Агаповский муниципальный район</t>
  </si>
  <si>
    <t>Село Агаповка, Октябрьская, 25</t>
  </si>
  <si>
    <t>Село Агаповка, Правобережная, 19</t>
  </si>
  <si>
    <t>Итого по  Агаповскому муниципальному району</t>
  </si>
  <si>
    <t>Ашинский муниципальный район</t>
  </si>
  <si>
    <t>Город Аша, Свободы, 6</t>
  </si>
  <si>
    <t>Город Аша, Свободы, 8</t>
  </si>
  <si>
    <t>Город Аша, Коммунистическая, 9</t>
  </si>
  <si>
    <t>Город Аша, Маяковского, 3</t>
  </si>
  <si>
    <t>Город Миньяр, Советская, 79</t>
  </si>
  <si>
    <t>Город Миньяр. Советская, 85</t>
  </si>
  <si>
    <t>Город Миньяр, Горького, 108</t>
  </si>
  <si>
    <t>Рабочий поселок Кропачево, Вокзальная, 18</t>
  </si>
  <si>
    <t>Итого по Ашинскому муниципальному району</t>
  </si>
  <si>
    <t>Брединский муниципальный район</t>
  </si>
  <si>
    <t>Поселок Бреды, микрорайон Целинстрой, 2</t>
  </si>
  <si>
    <t>Итого по  Брединскому муниципальному району</t>
  </si>
  <si>
    <t>Варненский муниципальный район</t>
  </si>
  <si>
    <t>Село Варна, Спартака, 1</t>
  </si>
  <si>
    <t>Итого по Варненскому муниципальному району</t>
  </si>
  <si>
    <t>Село Кирса, Юбилейная, 15</t>
  </si>
  <si>
    <t>Город Верхнеуральск, Ленина, 79</t>
  </si>
  <si>
    <t>Итого по Верхнеуральскому муниципальному району</t>
  </si>
  <si>
    <t>Город Еманжелинск, Герцена, 9</t>
  </si>
  <si>
    <t>Город Еманжелинск, переулок Железнодорожный, 3</t>
  </si>
  <si>
    <t>Город Еманжелинск, переулок Заводской, 2</t>
  </si>
  <si>
    <t>Город Еманжелинск, Шахтера, 13</t>
  </si>
  <si>
    <t>Рабочий поселок Красногорский,  Пионерская, 3</t>
  </si>
  <si>
    <t>Рабочий поселок Красногорский,  Победы, 4</t>
  </si>
  <si>
    <t>Рабочий поселок Красногорский,  Пушкина, 5</t>
  </si>
  <si>
    <t>Рабочий поселок Красногорский, Рабочая, 2</t>
  </si>
  <si>
    <t>Рабочий поселок Красногорский, Рабочая, 6</t>
  </si>
  <si>
    <t>Итого по Еманжелинскому муниципальному району</t>
  </si>
  <si>
    <t>Еткульский муниципальный район</t>
  </si>
  <si>
    <t>Поселок Новобатурино, Центральная, 9</t>
  </si>
  <si>
    <t>Поселок Новобатурино, Центральная, 10</t>
  </si>
  <si>
    <t>Итого по  Еткульскому муниципальному району</t>
  </si>
  <si>
    <t>Карталинский муниципальный район</t>
  </si>
  <si>
    <t>Город Карталы, Пушкина, 12</t>
  </si>
  <si>
    <t>Итого по Карталинскому муниципальному району</t>
  </si>
  <si>
    <t>Каслинский муниципальный район</t>
  </si>
  <si>
    <t>Город Касли, Свердлова, 81</t>
  </si>
  <si>
    <t>Поселок Береговой, Суворова, 13</t>
  </si>
  <si>
    <t>Рабочий поселок Вишневогорск, Пионерская, 9</t>
  </si>
  <si>
    <t>Итого по Каслинскому муниципальному району</t>
  </si>
  <si>
    <t>Катав-Ивановский муниципальный район</t>
  </si>
  <si>
    <t>Город Катав-Ивановск, Степана Разина, 14</t>
  </si>
  <si>
    <t>Город Катав-Ивановск, Степана Разина, 10</t>
  </si>
  <si>
    <t>Итого по Катав-Ивановсому муниципальному району</t>
  </si>
  <si>
    <t>Кизильский муниципальный район</t>
  </si>
  <si>
    <t>Поселок Гранитный, переулок Школьный, 4</t>
  </si>
  <si>
    <t>Поселок Гранитный, переулок Школьный, 5</t>
  </si>
  <si>
    <t>Поселок Зингейский, Школьная, 8</t>
  </si>
  <si>
    <t>Поселок Измайловский, Победы, 8</t>
  </si>
  <si>
    <t>Итого по Кизильскому муниципальному району</t>
  </si>
  <si>
    <t>Коркинский муниципальный район</t>
  </si>
  <si>
    <t>Город Коркино, проспект Горняков, 3</t>
  </si>
  <si>
    <t>Город Коркино, проспект Горняков, 13</t>
  </si>
  <si>
    <t>Город Коркино, проспект Горняков, 18</t>
  </si>
  <si>
    <t>Город Коркино, 30 лет ВЛКСМ, 5</t>
  </si>
  <si>
    <t>Город Коркино, 30 лет ВЛКСМ, 7</t>
  </si>
  <si>
    <t>Город Коркино, 30 лет ВЛКСМ, 9</t>
  </si>
  <si>
    <t>Рабочий поселок Первомайский, Высоковольтная, 52</t>
  </si>
  <si>
    <t>Итого по  Коркинскому муниципальному району</t>
  </si>
  <si>
    <t>Красноармейский муниципальный район</t>
  </si>
  <si>
    <t>Поселок Дубровка, Ленина, 8А</t>
  </si>
  <si>
    <t>Поселок Баландино, Железнодорожная, 23</t>
  </si>
  <si>
    <t>Поселок Лазурный, Ленина, 6</t>
  </si>
  <si>
    <t>Поселок Дубровка, Ленина, 8</t>
  </si>
  <si>
    <t>Поселок Дубровка, Садовая, 11</t>
  </si>
  <si>
    <t>Итого по Красноармейскому муниципальному району</t>
  </si>
  <si>
    <t>Поселок Лесной, 2</t>
  </si>
  <si>
    <t>Итого по Кунашакскому муниципальному району</t>
  </si>
  <si>
    <t xml:space="preserve"> Город Куса, Ленина, 9</t>
  </si>
  <si>
    <t>Город Куса, Советская, 20</t>
  </si>
  <si>
    <t>Итого по Кусинскому муниципальному району</t>
  </si>
  <si>
    <t>Нагайбакский муниципальный район</t>
  </si>
  <si>
    <t>Итого по Нагайбакскому муниципальному району</t>
  </si>
  <si>
    <t>Нязепетровский муниципальный район</t>
  </si>
  <si>
    <t>Город Нязепетровск, Мира, 2</t>
  </si>
  <si>
    <t>Город Нязепетровск, Мира, 8</t>
  </si>
  <si>
    <t>Итого по Нязепетровскому муниципальному району</t>
  </si>
  <si>
    <t>Октябрьский муниципальный район</t>
  </si>
  <si>
    <t>Село Октябрьское, Комсомольская, 36</t>
  </si>
  <si>
    <t>Итого по Октябрьскому муниципальному району</t>
  </si>
  <si>
    <t>Город Пласт, Спартака, 106</t>
  </si>
  <si>
    <t>Итого по Пластовскому муниципальному району</t>
  </si>
  <si>
    <t>Саткинский муниципальный район</t>
  </si>
  <si>
    <t>Город Бакал, 8  Марта, 1</t>
  </si>
  <si>
    <t>Город Бакал, 8  Марта, 2</t>
  </si>
  <si>
    <t>Город Бакал, 8  Марта, 3</t>
  </si>
  <si>
    <t>Город Бакал, 8  Марта, 4</t>
  </si>
  <si>
    <t>Город Бакал, 8  Марта, 5</t>
  </si>
  <si>
    <t>Город Бакал, 8  Марта, 6</t>
  </si>
  <si>
    <t>Город Бакал, Бажова, 1</t>
  </si>
  <si>
    <t>Город Бакал, Кирова, 2</t>
  </si>
  <si>
    <t>Город Бакал, Кирова, 3</t>
  </si>
  <si>
    <t>Город Сатка, Куйбышева, 1</t>
  </si>
  <si>
    <t>Город Сатка, Куйбышева, 3</t>
  </si>
  <si>
    <t>Город Сатка, Куйбышева, 4</t>
  </si>
  <si>
    <t>Город Сатка, Куйбышева, 7</t>
  </si>
  <si>
    <t>Город Сатка, Куйбышева, 8</t>
  </si>
  <si>
    <t>Итого по Саткинскому муниципальному району</t>
  </si>
  <si>
    <t>Село Долгодеревенское, Ленина, 40</t>
  </si>
  <si>
    <t>Поселок Мирный, Ленина, 14</t>
  </si>
  <si>
    <t>Поселок Рощино, Фабричная, 5</t>
  </si>
  <si>
    <t>Поселок Полетаево, Пионерская, 26</t>
  </si>
  <si>
    <t>Поселок Полевой, Центральная, 13</t>
  </si>
  <si>
    <t>Итого по Сосновскому  муниципальному району</t>
  </si>
  <si>
    <t>Троицкий муниципальный район</t>
  </si>
  <si>
    <t>Итого по Троицкому муниципальному району</t>
  </si>
  <si>
    <t>Увельский муниципальнй район</t>
  </si>
  <si>
    <t>Поселок Увельский, 40 лет Победы, 18</t>
  </si>
  <si>
    <t>Поселок Увельский, Сафонова, 12</t>
  </si>
  <si>
    <t>Поселок Увельский, Фурманова, 2А</t>
  </si>
  <si>
    <t>Поселок Увельский, Элеваторная, 9</t>
  </si>
  <si>
    <t>Село Кичигино,  Крылова, 23</t>
  </si>
  <si>
    <t>Итого по Увельскому муниципальному району</t>
  </si>
  <si>
    <t>Поселок Мирный, Труда, 3</t>
  </si>
  <si>
    <t>Поселок Мирный, Труда, 4</t>
  </si>
  <si>
    <t>Итого по Уйскому муниципальному району</t>
  </si>
  <si>
    <t>Чебаркульский муниципальный район</t>
  </si>
  <si>
    <t>Итого по Чебаркульскому муниципальному району</t>
  </si>
  <si>
    <t>Чесменский муниципальный район</t>
  </si>
  <si>
    <t xml:space="preserve">Итого по Чесменскому  муниципальному  району  </t>
  </si>
  <si>
    <t>Город Миасс, Готвальда, 2</t>
  </si>
  <si>
    <t>Город Усть-Катав, Паранино, 29</t>
  </si>
  <si>
    <t>Стоимость капитального ремонта (за счет обязательных взносов собственников)</t>
  </si>
  <si>
    <t>Город Златоуст, имени Братьев Пудовкиных, 7</t>
  </si>
  <si>
    <t>Город Златоуст, имени Карла Маркса, 12</t>
  </si>
  <si>
    <t>Город Златоуст, имени Карла Маркса, 19</t>
  </si>
  <si>
    <t>Город Златоуст, имени Карла Маркса, 49</t>
  </si>
  <si>
    <t>Город Златоуст, имени Н.П. Полетаева, 119</t>
  </si>
  <si>
    <t>Город Златоуст, Машиностроителей, 29</t>
  </si>
  <si>
    <t>Город Златоуст, имени М.А. Аникеева, 5</t>
  </si>
  <si>
    <t>Город Златоуст, имени М.И. Калинина, 1</t>
  </si>
  <si>
    <t>Город Златоуст,шоссе Кусинское, 1</t>
  </si>
  <si>
    <t>поселок Новогорный, Ленина, 13</t>
  </si>
  <si>
    <t>Село Тубюк, Гагарина, 7</t>
  </si>
  <si>
    <t>Село Фершампенуаз, ул. Блюхера,. 34</t>
  </si>
  <si>
    <t>Село Фершампенуаз, ул. Блюхера,. 36</t>
  </si>
  <si>
    <t>Село Фершампенуаз, ул. Блюхера,. 43</t>
  </si>
  <si>
    <t>Село Фершампенуаз, ул. Блюхера,. 45</t>
  </si>
  <si>
    <t xml:space="preserve">Село Фершампенуаз, ул. Карла Маркса,. 42 </t>
  </si>
  <si>
    <t xml:space="preserve">Село Фершампенуаз, ул. Карла Маркса,. 44 </t>
  </si>
  <si>
    <t xml:space="preserve">Село Фершампенуаз, ул. Карла Маркса,. 46 </t>
  </si>
  <si>
    <t xml:space="preserve">Село Фершампенуаз, ул. Карла Маркса,. 48 </t>
  </si>
  <si>
    <t xml:space="preserve">Село Фершампенуаз, ул. Карла Маркса,. 52 </t>
  </si>
  <si>
    <t xml:space="preserve">Село Фершампенуаз, ул. Карла Маркса,. 56 </t>
  </si>
  <si>
    <t>Поселок Ясные Поляны,  Ленина, 9</t>
  </si>
  <si>
    <t>Село Пустозерово,Северная,45</t>
  </si>
  <si>
    <t>Город Магнитогорск, Ленинградская, 22, корпус 1</t>
  </si>
  <si>
    <t>Город Магнитогорск, Лениградская, 5, корпус 2</t>
  </si>
  <si>
    <t>Город Магнитогорск, Менделеева, 22/1</t>
  </si>
  <si>
    <t>Город Магнитогорск, Менделеева, 25</t>
  </si>
  <si>
    <t>Город Магнитогорск, Панькова, 26, корпус 1</t>
  </si>
  <si>
    <t>Город Магнитогорск, проспект Металлургов, 9, корпус 1</t>
  </si>
  <si>
    <t>Город Сим, 40 лет Октября, 23</t>
  </si>
  <si>
    <t>Город Сим, 40 лет Октября, 25</t>
  </si>
  <si>
    <t>Город Магнитогорск, Ломоносова, 22, корпус 1</t>
  </si>
  <si>
    <t>Город Магнитогорск, Менделеева, 17,  корпус 1</t>
  </si>
  <si>
    <t>Город Челябинск, Карла Либкнехта, 20</t>
  </si>
  <si>
    <t>Поселок Мирный, Труда, 6</t>
  </si>
  <si>
    <t>Село Ларино, Тополиная, 5</t>
  </si>
  <si>
    <t>Поселок Березинский, 50 лет Октября, 2</t>
  </si>
  <si>
    <t>Поселок Березинский, 50 лет Октября, 3</t>
  </si>
  <si>
    <t>Город Златоуст, имени П.П. Аносова, 178</t>
  </si>
  <si>
    <t>Город Златоуст, Горькова, 5</t>
  </si>
  <si>
    <t>Город Златоуст, Тургенева, 4</t>
  </si>
  <si>
    <t>Город Златоуст, Макаренко, 1</t>
  </si>
  <si>
    <t>Город Златоуст, Макаренко, 6</t>
  </si>
  <si>
    <t>Город Златоуст, 50-летия Октября, 11</t>
  </si>
  <si>
    <t>Кыштымский городской округ</t>
  </si>
  <si>
    <t>Город Кыштым, Дёмина, 12</t>
  </si>
  <si>
    <t>Город Кыштым, Дёмина, 14</t>
  </si>
  <si>
    <t>Город Кыштым, Дёмина, 8</t>
  </si>
  <si>
    <t>Город Кыштым, Карла Либкнехта, 115</t>
  </si>
  <si>
    <t>Итого по Кыштымскому городскому округу</t>
  </si>
  <si>
    <t>Город Магнитогорск, Менделеева, 26</t>
  </si>
  <si>
    <t>Город Магнитогорск, Салтыкова - Щедрина, 15</t>
  </si>
  <si>
    <t>Город Магнитогорск, проспект Металлургов, 11</t>
  </si>
  <si>
    <t>Город Магнитогорск, Уральская, 43</t>
  </si>
  <si>
    <t>Город Магнитогорск, Цементная, 12</t>
  </si>
  <si>
    <t>Город Челябинск, поселок Мясокомбинат, 11</t>
  </si>
  <si>
    <t>Город Челябинск, проспект Ленина, 24</t>
  </si>
  <si>
    <t>Город Челябинск, Горького, 81</t>
  </si>
  <si>
    <t>Город Челябинск, поселок Новосинеглазово, Советская, 15</t>
  </si>
  <si>
    <t>Рабочий поселок Красногорский,  Победы, 3</t>
  </si>
  <si>
    <t>Блочные</t>
  </si>
  <si>
    <t>Поселок Лесной, 29</t>
  </si>
  <si>
    <t>Село Кунашак, Ленина, 90</t>
  </si>
  <si>
    <t>Село Кунашак, Октябрьская, 20</t>
  </si>
  <si>
    <t>Село Кунашак, Свердлова, 19</t>
  </si>
  <si>
    <t>Село Кунашак, Свердлова, 9</t>
  </si>
  <si>
    <t>Село Кунашак, Совхозная, 18</t>
  </si>
  <si>
    <t>Село Кунашак, Совхозная, 20</t>
  </si>
  <si>
    <t>Село Кунашак, Совхозная, 22</t>
  </si>
  <si>
    <t>Село Новобурино, Комсомольская, 4А</t>
  </si>
  <si>
    <t>Село Новобурино, Комсомольская, 6А</t>
  </si>
  <si>
    <t>Село Новобурино, Комсомольская, 8А</t>
  </si>
  <si>
    <t>Село Новобурино, Центральная, 11б</t>
  </si>
  <si>
    <t>Село Кичигино, Крылова, 20</t>
  </si>
  <si>
    <t>Поселок Увельский, Сафонова, 14</t>
  </si>
  <si>
    <t>Поселок Увельский, Больничная, 1Б</t>
  </si>
  <si>
    <t>Поселок Увельский, Мельничная, 20</t>
  </si>
  <si>
    <t>Поселок Увельский, Мельничная, 18</t>
  </si>
  <si>
    <t>Село Уйское, Пионерская, 28</t>
  </si>
  <si>
    <t>Село Уйское, Пионерская, 32</t>
  </si>
  <si>
    <t>Село Ларино, Мира, 2</t>
  </si>
  <si>
    <t>Село Ларино, Садовая, 5</t>
  </si>
  <si>
    <t>385.50</t>
  </si>
  <si>
    <t>Перечень многоквартирных домов</t>
  </si>
  <si>
    <t>Каменные, кирпичные</t>
  </si>
  <si>
    <t>Криша-2015; ЭЭ-2016</t>
  </si>
  <si>
    <t>ГВС-2015; фасад-2016</t>
  </si>
  <si>
    <t>ХВС-2015; ЭЭ, ВО, крыша, фундамент-2016</t>
  </si>
  <si>
    <t>ХВС-2015; ЭЭ, ВО, фасад, фундамент-2016</t>
  </si>
  <si>
    <t>ГВС, ХВС-2015; ЭЭ-2016</t>
  </si>
  <si>
    <t>Крыша-2015; фасад-2016</t>
  </si>
  <si>
    <t>Фасад-2015; ТС-2016</t>
  </si>
  <si>
    <t>Фасад-2015; ЭЭ-2016</t>
  </si>
  <si>
    <t>ХВС, ГВС, ВО, ТС-2015; ЭЭ,крыша, фасад, фундамент-2016</t>
  </si>
  <si>
    <t>ХВС, ГВС, ТС-2015; ЭЭ, фасад, фундамент-2016</t>
  </si>
  <si>
    <t>ЭЭ, ХВС, крыша, фундамент, фасад-2015; ТС-2016</t>
  </si>
  <si>
    <t>ТС-2015; крыша, фундамент-2016</t>
  </si>
  <si>
    <t>ГВС, ХВС, ТС, ВО-2015; ЭЭ, крыша, подвал, фасад, фундамент-2016</t>
  </si>
  <si>
    <t>Крыша-2015; ТС-2016</t>
  </si>
  <si>
    <t>ГВС, крыша, фасад-2015, ХВС -2016</t>
  </si>
  <si>
    <t>крыша-2015, ЭЭ, ТС, ХВС, фундамент-2016</t>
  </si>
  <si>
    <t>Крыша, фасад - 2015, ЭЭ, ТС - 2016</t>
  </si>
  <si>
    <t>Аргаяшский муниципальный район</t>
  </si>
  <si>
    <t>Итого по Аргаяшскому муниципальному району</t>
  </si>
  <si>
    <t>деревянные</t>
  </si>
  <si>
    <t>с. Аргаяш, ул. Ленина, д. 20</t>
  </si>
  <si>
    <t>с. Аргаяш, ул. Ленина, д. 39</t>
  </si>
  <si>
    <t>с. Аргаяш, ул. Ленина, д. 48</t>
  </si>
  <si>
    <t>с. Аргаяш, ул. Ленина, д. 5</t>
  </si>
  <si>
    <t>с. Аргаяш, ул. Октябрьская, д. 8</t>
  </si>
  <si>
    <t>с. Аргаяш, ул. Республиканская, д. 4</t>
  </si>
  <si>
    <t>с. Байрамгулово, ул. Титова, д. 6</t>
  </si>
  <si>
    <t>с. Кузнецкое, ул. Свердлова, д. 137</t>
  </si>
  <si>
    <t>Адрес многоквартирного дома*</t>
  </si>
  <si>
    <t>д. Дербишева, ул. Плановая, д. 17</t>
  </si>
  <si>
    <t>с. Аргаяш, ул. 8 Марта, д. 30</t>
  </si>
  <si>
    <t>с. Аргаяш, ул. 8 Марта, д. 32</t>
  </si>
  <si>
    <t>с. Аргаяш, ул. 8 Марта, д. 36</t>
  </si>
  <si>
    <t>с. Аргаяш, ул. Гагарина, д. 76</t>
  </si>
  <si>
    <t>с. Аргаяш, ул. Ленина, д. 18</t>
  </si>
  <si>
    <t>с. Байрамгулово, ул. Титова, д. 36</t>
  </si>
  <si>
    <t>с. Кулуево, ул. Школьная, д. 4</t>
  </si>
  <si>
    <t>№     п/п</t>
  </si>
  <si>
    <t>д. Айбатова, ул. 8 Марта, д. 76</t>
  </si>
  <si>
    <t>с. Аргаяш, ул. Гагарина, д. 75</t>
  </si>
  <si>
    <t>с. Аргаяш, ул. Гагарина, д. 77</t>
  </si>
  <si>
    <t>с. Аргаяш, ул. Пушкина, д. 8А</t>
  </si>
  <si>
    <t>с. Байрамгулово, ул. Титова, д. 2</t>
  </si>
  <si>
    <t>с. Байрамгулово, ул. Титова, д. 38</t>
  </si>
  <si>
    <t>с. Байрамгулово, ул. Титова, д. 4</t>
  </si>
  <si>
    <t>с. Кузнецкое, ул. Свердлова, д. 135</t>
  </si>
  <si>
    <t>с. Кулуево, ул. Маяковского, д. 13</t>
  </si>
  <si>
    <t>с. Кулуево, ул. Маяковского, д. 15</t>
  </si>
  <si>
    <t>2020 - 2021</t>
  </si>
  <si>
    <t xml:space="preserve">Перечень многоквартирных домов, капитальный ремонт которых планируется осуществить в рамках III этапа Плана за счет средств обязательных взносов собственников </t>
  </si>
  <si>
    <t>д. Дербишева, ул. Плановая, д. 15</t>
  </si>
  <si>
    <t xml:space="preserve">ПРИЛОЖЕНИЕ 5
к краткосрочному плану реализации региональной программы капитального ремонта общего имущества в многоквартирных домах Челябинской области на 2019-2021 годы                                                                                                               (в редакции постановления Правительства Челябинской области                                                                                    от_________2021 г. №______)                                                                                                                               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</si>
  <si>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</si>
  <si>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</si>
  <si>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</si>
  <si>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</si>
  <si>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</si>
  <si>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</si>
  <si>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</si>
  <si>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</si>
  <si>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</si>
  <si>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</si>
  <si>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</si>
  <si>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</si>
  <si>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</si>
  <si>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</si>
  <si>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</si>
  <si>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</si>
  <si>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</si>
  <si>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</si>
  <si>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</si>
  <si>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</si>
  <si>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</si>
  <si>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</si>
  <si>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</si>
  <si>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</si>
  <si>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</si>
  <si>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</si>
  <si>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</si>
  <si>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 xml:space="preserve">                                                          </t>
  </si>
  <si>
    <t>Заместитель главы Аргаяшского муниципального района                                                            А. З. Ишкильдин</t>
  </si>
</sst>
</file>

<file path=xl/styles.xml><?xml version="1.0" encoding="utf-8"?>
<styleSheet xmlns="http://schemas.openxmlformats.org/spreadsheetml/2006/main">
  <numFmts count="8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###\ ###\ ###\ ##0.00"/>
    <numFmt numFmtId="167" formatCode="#,##0.0000"/>
    <numFmt numFmtId="168" formatCode="#,##0.0"/>
    <numFmt numFmtId="169" formatCode="dd/mm/yy;@"/>
    <numFmt numFmtId="170" formatCode="#,##0.00_р_."/>
  </numFmts>
  <fonts count="27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ahoma"/>
      <family val="2"/>
      <charset val="204"/>
    </font>
    <font>
      <sz val="22"/>
      <color indexed="8"/>
      <name val="Times New Roman"/>
      <family val="1"/>
      <charset val="204"/>
    </font>
    <font>
      <sz val="22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18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8">
    <xf numFmtId="0" fontId="0" fillId="0" borderId="0"/>
    <xf numFmtId="0" fontId="7" fillId="0" borderId="1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165" fontId="4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165" fontId="2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165" fontId="25" fillId="0" borderId="0" applyFont="0" applyFill="0" applyBorder="0" applyAlignment="0" applyProtection="0"/>
    <xf numFmtId="0" fontId="2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9" fontId="24" fillId="0" borderId="0"/>
    <xf numFmtId="164" fontId="25" fillId="0" borderId="0" applyFont="0" applyFill="0" applyBorder="0" applyAlignment="0" applyProtection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0" fillId="0" borderId="0"/>
    <xf numFmtId="170" fontId="24" fillId="0" borderId="0"/>
  </cellStyleXfs>
  <cellXfs count="225">
    <xf numFmtId="0" fontId="0" fillId="0" borderId="0" xfId="0"/>
    <xf numFmtId="4" fontId="2" fillId="0" borderId="2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vertical="center"/>
    </xf>
    <xf numFmtId="167" fontId="0" fillId="0" borderId="0" xfId="0" applyNumberFormat="1" applyFill="1"/>
    <xf numFmtId="0" fontId="0" fillId="0" borderId="0" xfId="0" applyFill="1" applyAlignment="1">
      <alignment horizontal="center" vertical="center" wrapText="1"/>
    </xf>
    <xf numFmtId="0" fontId="0" fillId="0" borderId="0" xfId="0" applyFill="1" applyAlignment="1"/>
    <xf numFmtId="0" fontId="5" fillId="0" borderId="0" xfId="0" applyFont="1" applyFill="1"/>
    <xf numFmtId="0" fontId="0" fillId="0" borderId="0" xfId="0" applyFill="1" applyAlignment="1">
      <alignment horizontal="center" vertical="center"/>
    </xf>
    <xf numFmtId="0" fontId="11" fillId="0" borderId="2" xfId="0" applyFont="1" applyFill="1" applyBorder="1" applyAlignment="1">
      <alignment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" fontId="11" fillId="0" borderId="2" xfId="0" applyNumberFormat="1" applyFont="1" applyFill="1" applyBorder="1" applyAlignment="1">
      <alignment horizontal="center" vertical="center" wrapText="1"/>
    </xf>
    <xf numFmtId="3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3" fontId="11" fillId="0" borderId="2" xfId="0" applyNumberFormat="1" applyFont="1" applyFill="1" applyBorder="1" applyAlignment="1">
      <alignment horizontal="center" vertical="center"/>
    </xf>
    <xf numFmtId="1" fontId="11" fillId="0" borderId="2" xfId="0" applyNumberFormat="1" applyFont="1" applyFill="1" applyBorder="1" applyAlignment="1">
      <alignment horizontal="center" vertical="center"/>
    </xf>
    <xf numFmtId="3" fontId="11" fillId="0" borderId="2" xfId="0" applyNumberFormat="1" applyFont="1" applyFill="1" applyBorder="1" applyAlignment="1">
      <alignment vertical="center" wrapText="1"/>
    </xf>
    <xf numFmtId="3" fontId="0" fillId="0" borderId="0" xfId="0" applyNumberFormat="1" applyFill="1"/>
    <xf numFmtId="0" fontId="11" fillId="0" borderId="2" xfId="3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1" fontId="11" fillId="2" borderId="2" xfId="0" applyNumberFormat="1" applyFont="1" applyFill="1" applyBorder="1" applyAlignment="1">
      <alignment horizontal="center" vertical="center" wrapText="1"/>
    </xf>
    <xf numFmtId="4" fontId="11" fillId="2" borderId="2" xfId="0" applyNumberFormat="1" applyFont="1" applyFill="1" applyBorder="1" applyAlignment="1">
      <alignment horizontal="center" vertical="center" wrapText="1"/>
    </xf>
    <xf numFmtId="3" fontId="11" fillId="2" borderId="2" xfId="0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167" fontId="0" fillId="2" borderId="0" xfId="0" applyNumberFormat="1" applyFill="1"/>
    <xf numFmtId="0" fontId="0" fillId="2" borderId="0" xfId="0" applyFill="1"/>
    <xf numFmtId="0" fontId="11" fillId="2" borderId="2" xfId="0" applyFont="1" applyFill="1" applyBorder="1" applyAlignment="1">
      <alignment vertical="center" wrapText="1"/>
    </xf>
    <xf numFmtId="49" fontId="11" fillId="2" borderId="2" xfId="0" applyNumberFormat="1" applyFont="1" applyFill="1" applyBorder="1" applyAlignment="1">
      <alignment horizontal="left" vertical="center" wrapText="1" shrinkToFit="1"/>
    </xf>
    <xf numFmtId="0" fontId="11" fillId="2" borderId="2" xfId="0" applyFont="1" applyFill="1" applyBorder="1" applyAlignment="1">
      <alignment horizontal="center" vertical="center" wrapText="1" shrinkToFit="1"/>
    </xf>
    <xf numFmtId="1" fontId="11" fillId="2" borderId="2" xfId="0" applyNumberFormat="1" applyFont="1" applyFill="1" applyBorder="1" applyAlignment="1">
      <alignment horizontal="center" vertical="center" wrapText="1" shrinkToFit="1"/>
    </xf>
    <xf numFmtId="4" fontId="11" fillId="2" borderId="2" xfId="0" applyNumberFormat="1" applyFont="1" applyFill="1" applyBorder="1" applyAlignment="1">
      <alignment horizontal="center" vertical="center" wrapText="1" shrinkToFit="1"/>
    </xf>
    <xf numFmtId="3" fontId="11" fillId="2" borderId="2" xfId="0" applyNumberFormat="1" applyFont="1" applyFill="1" applyBorder="1" applyAlignment="1">
      <alignment horizontal="center" vertical="center" wrapText="1" shrinkToFit="1"/>
    </xf>
    <xf numFmtId="0" fontId="11" fillId="2" borderId="2" xfId="6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/>
    </xf>
    <xf numFmtId="0" fontId="11" fillId="2" borderId="2" xfId="0" applyNumberFormat="1" applyFont="1" applyFill="1" applyBorder="1" applyAlignment="1">
      <alignment horizontal="left" vertical="center" wrapText="1"/>
    </xf>
    <xf numFmtId="4" fontId="11" fillId="2" borderId="2" xfId="10" applyNumberFormat="1" applyFont="1" applyFill="1" applyBorder="1" applyAlignment="1">
      <alignment horizontal="center" vertical="center" wrapText="1"/>
    </xf>
    <xf numFmtId="3" fontId="11" fillId="2" borderId="2" xfId="1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1" fillId="2" borderId="2" xfId="0" applyFont="1" applyFill="1" applyBorder="1" applyAlignment="1">
      <alignment horizontal="center" wrapText="1"/>
    </xf>
    <xf numFmtId="0" fontId="11" fillId="2" borderId="2" xfId="8" applyFont="1" applyFill="1" applyBorder="1" applyAlignment="1">
      <alignment horizontal="center" vertical="center" wrapText="1"/>
    </xf>
    <xf numFmtId="1" fontId="11" fillId="2" borderId="2" xfId="8" applyNumberFormat="1" applyFont="1" applyFill="1" applyBorder="1" applyAlignment="1">
      <alignment horizontal="center" vertical="center" wrapText="1"/>
    </xf>
    <xf numFmtId="4" fontId="11" fillId="2" borderId="2" xfId="8" applyNumberFormat="1" applyFont="1" applyFill="1" applyBorder="1" applyAlignment="1">
      <alignment horizontal="center" vertical="center" wrapText="1"/>
    </xf>
    <xf numFmtId="3" fontId="11" fillId="2" borderId="2" xfId="8" applyNumberFormat="1" applyFont="1" applyFill="1" applyBorder="1" applyAlignment="1">
      <alignment horizontal="center" vertical="center" wrapText="1"/>
    </xf>
    <xf numFmtId="0" fontId="11" fillId="2" borderId="2" xfId="9" applyFont="1" applyFill="1" applyBorder="1" applyAlignment="1">
      <alignment horizontal="center" vertical="center" wrapText="1"/>
    </xf>
    <xf numFmtId="1" fontId="11" fillId="2" borderId="2" xfId="9" applyNumberFormat="1" applyFont="1" applyFill="1" applyBorder="1" applyAlignment="1">
      <alignment horizontal="center" vertical="center" wrapText="1"/>
    </xf>
    <xf numFmtId="4" fontId="11" fillId="2" borderId="2" xfId="9" applyNumberFormat="1" applyFont="1" applyFill="1" applyBorder="1" applyAlignment="1">
      <alignment horizontal="center" vertical="center" wrapText="1"/>
    </xf>
    <xf numFmtId="3" fontId="11" fillId="2" borderId="2" xfId="9" applyNumberFormat="1" applyFont="1" applyFill="1" applyBorder="1" applyAlignment="1">
      <alignment horizontal="center" vertical="center" wrapText="1"/>
    </xf>
    <xf numFmtId="0" fontId="11" fillId="2" borderId="2" xfId="2" applyFont="1" applyFill="1" applyBorder="1" applyAlignment="1">
      <alignment horizontal="left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4" fontId="11" fillId="2" borderId="2" xfId="0" applyNumberFormat="1" applyFont="1" applyFill="1" applyBorder="1" applyAlignment="1">
      <alignment horizontal="left" vertical="center" wrapText="1"/>
    </xf>
    <xf numFmtId="168" fontId="11" fillId="2" borderId="2" xfId="0" applyNumberFormat="1" applyFont="1" applyFill="1" applyBorder="1" applyAlignment="1">
      <alignment horizontal="center" vertical="center" wrapText="1"/>
    </xf>
    <xf numFmtId="1" fontId="11" fillId="2" borderId="2" xfId="0" applyNumberFormat="1" applyFont="1" applyFill="1" applyBorder="1" applyAlignment="1">
      <alignment horizontal="center" vertical="center"/>
    </xf>
    <xf numFmtId="166" fontId="11" fillId="2" borderId="2" xfId="0" applyNumberFormat="1" applyFont="1" applyFill="1" applyBorder="1" applyAlignment="1">
      <alignment horizontal="center" vertical="center"/>
    </xf>
    <xf numFmtId="3" fontId="11" fillId="2" borderId="2" xfId="0" applyNumberFormat="1" applyFont="1" applyFill="1" applyBorder="1" applyAlignment="1">
      <alignment horizontal="center" vertical="center"/>
    </xf>
    <xf numFmtId="0" fontId="11" fillId="2" borderId="2" xfId="4" applyFont="1" applyFill="1" applyBorder="1" applyAlignment="1">
      <alignment horizontal="left" vertical="center" wrapText="1"/>
    </xf>
    <xf numFmtId="4" fontId="11" fillId="2" borderId="2" xfId="0" applyNumberFormat="1" applyFont="1" applyFill="1" applyBorder="1" applyAlignment="1">
      <alignment horizontal="center" vertical="center"/>
    </xf>
    <xf numFmtId="4" fontId="11" fillId="2" borderId="2" xfId="0" applyNumberFormat="1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center" vertical="center"/>
    </xf>
    <xf numFmtId="3" fontId="11" fillId="2" borderId="2" xfId="0" applyNumberFormat="1" applyFont="1" applyFill="1" applyBorder="1" applyAlignment="1">
      <alignment horizontal="left" vertical="center"/>
    </xf>
    <xf numFmtId="14" fontId="11" fillId="2" borderId="2" xfId="0" applyNumberFormat="1" applyFont="1" applyFill="1" applyBorder="1" applyAlignment="1">
      <alignment horizontal="center" vertical="center" wrapText="1"/>
    </xf>
    <xf numFmtId="0" fontId="11" fillId="2" borderId="2" xfId="3" applyFont="1" applyFill="1" applyBorder="1" applyAlignment="1">
      <alignment horizontal="center" vertical="center" wrapText="1"/>
    </xf>
    <xf numFmtId="1" fontId="11" fillId="2" borderId="2" xfId="3" applyNumberFormat="1" applyFont="1" applyFill="1" applyBorder="1" applyAlignment="1">
      <alignment horizontal="center" vertical="center" wrapText="1"/>
    </xf>
    <xf numFmtId="4" fontId="11" fillId="2" borderId="2" xfId="3" applyNumberFormat="1" applyFont="1" applyFill="1" applyBorder="1" applyAlignment="1">
      <alignment horizontal="center" vertical="center" wrapText="1"/>
    </xf>
    <xf numFmtId="3" fontId="11" fillId="2" borderId="2" xfId="3" applyNumberFormat="1" applyFont="1" applyFill="1" applyBorder="1" applyAlignment="1">
      <alignment horizontal="center" vertical="center" wrapText="1"/>
    </xf>
    <xf numFmtId="49" fontId="11" fillId="2" borderId="2" xfId="3" applyNumberFormat="1" applyFont="1" applyFill="1" applyBorder="1" applyAlignment="1">
      <alignment horizontal="left" vertical="center" wrapText="1" shrinkToFit="1"/>
    </xf>
    <xf numFmtId="0" fontId="11" fillId="2" borderId="2" xfId="3" applyFont="1" applyFill="1" applyBorder="1" applyAlignment="1">
      <alignment horizontal="center" vertical="center" wrapText="1" shrinkToFit="1"/>
    </xf>
    <xf numFmtId="1" fontId="11" fillId="2" borderId="2" xfId="3" applyNumberFormat="1" applyFont="1" applyFill="1" applyBorder="1" applyAlignment="1">
      <alignment horizontal="center" vertical="center" wrapText="1" shrinkToFit="1"/>
    </xf>
    <xf numFmtId="4" fontId="11" fillId="2" borderId="2" xfId="3" applyNumberFormat="1" applyFont="1" applyFill="1" applyBorder="1" applyAlignment="1">
      <alignment horizontal="center" vertical="center" wrapText="1" shrinkToFit="1"/>
    </xf>
    <xf numFmtId="3" fontId="11" fillId="2" borderId="2" xfId="3" applyNumberFormat="1" applyFont="1" applyFill="1" applyBorder="1" applyAlignment="1">
      <alignment horizontal="center" vertical="center" wrapText="1" shrinkToFit="1"/>
    </xf>
    <xf numFmtId="2" fontId="11" fillId="2" borderId="2" xfId="0" applyNumberFormat="1" applyFont="1" applyFill="1" applyBorder="1" applyAlignment="1">
      <alignment horizontal="center" vertical="center" wrapText="1"/>
    </xf>
    <xf numFmtId="1" fontId="11" fillId="2" borderId="2" xfId="0" applyNumberFormat="1" applyFont="1" applyFill="1" applyBorder="1" applyAlignment="1">
      <alignment vertical="center" wrapText="1"/>
    </xf>
    <xf numFmtId="0" fontId="11" fillId="2" borderId="2" xfId="0" applyFont="1" applyFill="1" applyBorder="1" applyAlignment="1">
      <alignment vertical="center"/>
    </xf>
    <xf numFmtId="3" fontId="11" fillId="2" borderId="2" xfId="0" applyNumberFormat="1" applyFont="1" applyFill="1" applyBorder="1" applyAlignment="1">
      <alignment vertical="center" wrapText="1"/>
    </xf>
    <xf numFmtId="0" fontId="11" fillId="2" borderId="2" xfId="0" applyFont="1" applyFill="1" applyBorder="1"/>
    <xf numFmtId="0" fontId="13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/>
    </xf>
    <xf numFmtId="1" fontId="13" fillId="0" borderId="0" xfId="0" applyNumberFormat="1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4" fillId="0" borderId="0" xfId="0" applyFont="1" applyFill="1"/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3" fontId="14" fillId="0" borderId="0" xfId="0" applyNumberFormat="1" applyFont="1" applyFill="1"/>
    <xf numFmtId="0" fontId="15" fillId="0" borderId="0" xfId="0" applyFont="1" applyFill="1" applyAlignment="1">
      <alignment vertical="center" wrapText="1"/>
    </xf>
    <xf numFmtId="0" fontId="15" fillId="0" borderId="0" xfId="0" applyFont="1" applyFill="1" applyAlignment="1">
      <alignment vertical="center"/>
    </xf>
    <xf numFmtId="1" fontId="15" fillId="0" borderId="0" xfId="0" applyNumberFormat="1" applyFont="1" applyFill="1" applyAlignment="1">
      <alignment vertical="center"/>
    </xf>
    <xf numFmtId="0" fontId="15" fillId="0" borderId="0" xfId="0" applyFont="1" applyFill="1"/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3" fontId="15" fillId="0" borderId="0" xfId="0" applyNumberFormat="1" applyFont="1" applyFill="1"/>
    <xf numFmtId="0" fontId="11" fillId="2" borderId="2" xfId="0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left" vertical="center" wrapText="1" shrinkToFit="1"/>
    </xf>
    <xf numFmtId="0" fontId="2" fillId="0" borderId="2" xfId="0" applyFont="1" applyFill="1" applyBorder="1"/>
    <xf numFmtId="0" fontId="2" fillId="0" borderId="5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7" applyFont="1" applyFill="1" applyBorder="1" applyAlignment="1">
      <alignment vertical="center" wrapText="1"/>
    </xf>
    <xf numFmtId="0" fontId="2" fillId="0" borderId="2" xfId="7" applyFont="1" applyFill="1" applyBorder="1" applyAlignment="1">
      <alignment vertical="center" wrapText="1"/>
    </xf>
    <xf numFmtId="0" fontId="2" fillId="0" borderId="3" xfId="7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4" fontId="16" fillId="2" borderId="2" xfId="0" applyNumberFormat="1" applyFont="1" applyFill="1" applyBorder="1" applyAlignment="1">
      <alignment horizontal="center" vertical="center" wrapText="1"/>
    </xf>
    <xf numFmtId="4" fontId="16" fillId="2" borderId="2" xfId="1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vertical="center" wrapText="1" shrinkToFit="1"/>
    </xf>
    <xf numFmtId="4" fontId="16" fillId="2" borderId="2" xfId="3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4" fontId="2" fillId="0" borderId="3" xfId="0" applyNumberFormat="1" applyFont="1" applyFill="1" applyBorder="1" applyAlignment="1">
      <alignment vertical="center" wrapText="1"/>
    </xf>
    <xf numFmtId="0" fontId="11" fillId="0" borderId="6" xfId="0" applyFont="1" applyFill="1" applyBorder="1" applyAlignment="1">
      <alignment horizontal="center" vertical="center"/>
    </xf>
    <xf numFmtId="166" fontId="11" fillId="0" borderId="2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wrapText="1"/>
    </xf>
    <xf numFmtId="2" fontId="11" fillId="0" borderId="2" xfId="0" applyNumberFormat="1" applyFont="1" applyBorder="1" applyAlignment="1">
      <alignment horizontal="center" vertical="center" wrapText="1"/>
    </xf>
    <xf numFmtId="2" fontId="11" fillId="2" borderId="2" xfId="0" applyNumberFormat="1" applyFont="1" applyFill="1" applyBorder="1" applyAlignment="1">
      <alignment horizontal="center" vertical="center" wrapText="1" shrinkToFit="1"/>
    </xf>
    <xf numFmtId="1" fontId="11" fillId="0" borderId="2" xfId="0" applyNumberFormat="1" applyFont="1" applyBorder="1" applyAlignment="1">
      <alignment horizontal="center" vertical="center" wrapText="1"/>
    </xf>
    <xf numFmtId="2" fontId="11" fillId="0" borderId="2" xfId="0" applyNumberFormat="1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4" fontId="16" fillId="2" borderId="2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left" vertical="center" wrapText="1"/>
    </xf>
    <xf numFmtId="3" fontId="2" fillId="0" borderId="7" xfId="0" applyNumberFormat="1" applyFont="1" applyFill="1" applyBorder="1" applyAlignment="1">
      <alignment horizontal="left" vertical="center"/>
    </xf>
    <xf numFmtId="4" fontId="18" fillId="0" borderId="2" xfId="0" applyNumberFormat="1" applyFont="1" applyBorder="1" applyAlignment="1">
      <alignment horizontal="center" vertical="center"/>
    </xf>
    <xf numFmtId="1" fontId="18" fillId="0" borderId="0" xfId="0" applyNumberFormat="1" applyFont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2" fontId="18" fillId="0" borderId="2" xfId="0" applyNumberFormat="1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 vertical="center" wrapText="1"/>
    </xf>
    <xf numFmtId="1" fontId="16" fillId="0" borderId="2" xfId="0" applyNumberFormat="1" applyFont="1" applyFill="1" applyBorder="1" applyAlignment="1">
      <alignment horizontal="center" vertical="center"/>
    </xf>
    <xf numFmtId="4" fontId="16" fillId="0" borderId="2" xfId="0" applyNumberFormat="1" applyFont="1" applyFill="1" applyBorder="1" applyAlignment="1">
      <alignment horizontal="center" vertical="center"/>
    </xf>
    <xf numFmtId="4" fontId="19" fillId="0" borderId="2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2" fontId="21" fillId="0" borderId="2" xfId="0" applyNumberFormat="1" applyFont="1" applyBorder="1" applyAlignment="1">
      <alignment horizontal="center" vertical="center" wrapText="1"/>
    </xf>
    <xf numFmtId="1" fontId="2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1" fontId="11" fillId="2" borderId="2" xfId="0" applyNumberFormat="1" applyFont="1" applyFill="1" applyBorder="1" applyAlignment="1">
      <alignment horizontal="left" vertical="center" wrapText="1"/>
    </xf>
    <xf numFmtId="1" fontId="11" fillId="2" borderId="2" xfId="0" quotePrefix="1" applyNumberFormat="1" applyFont="1" applyFill="1" applyBorder="1" applyAlignment="1">
      <alignment horizontal="center" vertical="center" wrapText="1"/>
    </xf>
    <xf numFmtId="1" fontId="11" fillId="2" borderId="2" xfId="3" applyNumberFormat="1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2" xfId="3" applyFont="1" applyFill="1" applyBorder="1" applyAlignment="1">
      <alignment horizontal="left" vertical="center" wrapText="1"/>
    </xf>
    <xf numFmtId="4" fontId="22" fillId="0" borderId="4" xfId="0" applyNumberFormat="1" applyFont="1" applyFill="1" applyBorder="1" applyAlignment="1">
      <alignment horizontal="center" vertical="center"/>
    </xf>
    <xf numFmtId="4" fontId="22" fillId="0" borderId="3" xfId="0" applyNumberFormat="1" applyFont="1" applyFill="1" applyBorder="1" applyAlignment="1">
      <alignment horizontal="center" vertical="center"/>
    </xf>
    <xf numFmtId="4" fontId="22" fillId="0" borderId="2" xfId="0" applyNumberFormat="1" applyFont="1" applyFill="1" applyBorder="1" applyAlignment="1">
      <alignment horizontal="center" vertical="center"/>
    </xf>
    <xf numFmtId="4" fontId="23" fillId="0" borderId="2" xfId="0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 shrinkToFit="1"/>
    </xf>
    <xf numFmtId="4" fontId="2" fillId="2" borderId="6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left" vertical="center"/>
    </xf>
    <xf numFmtId="4" fontId="2" fillId="2" borderId="8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center"/>
    </xf>
    <xf numFmtId="1" fontId="2" fillId="2" borderId="2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3" fontId="2" fillId="2" borderId="0" xfId="0" applyNumberFormat="1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0" xfId="0" applyFont="1" applyFill="1" applyAlignment="1">
      <alignment vertical="center"/>
    </xf>
    <xf numFmtId="0" fontId="26" fillId="0" borderId="0" xfId="0" applyFont="1" applyFill="1" applyAlignment="1">
      <alignment vertical="center"/>
    </xf>
    <xf numFmtId="0" fontId="26" fillId="0" borderId="0" xfId="0" applyFont="1" applyFill="1"/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 wrapText="1"/>
    </xf>
    <xf numFmtId="1" fontId="2" fillId="2" borderId="0" xfId="0" applyNumberFormat="1" applyFont="1" applyFill="1" applyBorder="1" applyAlignment="1">
      <alignment horizontal="center" vertical="center" wrapText="1"/>
    </xf>
    <xf numFmtId="4" fontId="2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/>
    </xf>
    <xf numFmtId="0" fontId="2" fillId="0" borderId="0" xfId="0" applyFont="1" applyFill="1" applyBorder="1"/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/>
    <xf numFmtId="3" fontId="2" fillId="2" borderId="0" xfId="0" applyNumberFormat="1" applyFont="1" applyFill="1" applyBorder="1" applyAlignment="1">
      <alignment horizontal="center"/>
    </xf>
    <xf numFmtId="49" fontId="11" fillId="0" borderId="10" xfId="0" applyNumberFormat="1" applyFont="1" applyBorder="1" applyAlignment="1">
      <alignment horizontal="center" vertical="center"/>
    </xf>
    <xf numFmtId="49" fontId="11" fillId="0" borderId="10" xfId="0" applyNumberFormat="1" applyFont="1" applyBorder="1" applyAlignment="1">
      <alignment horizontal="left" vertical="center"/>
    </xf>
    <xf numFmtId="4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vertical="center" wrapText="1"/>
    </xf>
    <xf numFmtId="0" fontId="17" fillId="0" borderId="0" xfId="0" applyFont="1" applyFill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textRotation="90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/>
    </xf>
    <xf numFmtId="3" fontId="3" fillId="0" borderId="2" xfId="0" applyNumberFormat="1" applyFont="1" applyFill="1" applyBorder="1" applyAlignment="1">
      <alignment horizontal="center" vertical="center" textRotation="90" wrapText="1"/>
    </xf>
    <xf numFmtId="3" fontId="5" fillId="0" borderId="2" xfId="0" applyNumberFormat="1" applyFont="1" applyFill="1" applyBorder="1" applyAlignment="1">
      <alignment vertical="center" wrapText="1"/>
    </xf>
    <xf numFmtId="3" fontId="2" fillId="0" borderId="2" xfId="0" applyNumberFormat="1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>
      <alignment horizontal="left" vertical="center"/>
    </xf>
    <xf numFmtId="0" fontId="11" fillId="2" borderId="2" xfId="3" applyFont="1" applyFill="1" applyBorder="1" applyAlignment="1">
      <alignment horizontal="left" vertical="center" wrapText="1"/>
    </xf>
    <xf numFmtId="1" fontId="11" fillId="2" borderId="2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vertical="center" wrapText="1"/>
    </xf>
    <xf numFmtId="3" fontId="11" fillId="2" borderId="2" xfId="0" applyNumberFormat="1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center" vertical="center" textRotation="90" wrapText="1"/>
    </xf>
    <xf numFmtId="3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textRotation="90" wrapText="1"/>
    </xf>
    <xf numFmtId="0" fontId="2" fillId="2" borderId="5" xfId="0" applyFont="1" applyFill="1" applyBorder="1" applyAlignment="1">
      <alignment horizontal="center" vertical="center" wrapText="1"/>
    </xf>
  </cellXfs>
  <cellStyles count="78">
    <cellStyle name="BodyStyle" xfId="1"/>
    <cellStyle name="Excel Built-in Normal" xfId="53"/>
    <cellStyle name="Excel Built-in Normal 2" xfId="56"/>
    <cellStyle name="Денежный 2" xfId="57"/>
    <cellStyle name="Денежный 3" xfId="54"/>
    <cellStyle name="Обычный" xfId="0" builtinId="0"/>
    <cellStyle name="Обычный 10" xfId="12"/>
    <cellStyle name="Обычный 10 2" xfId="58"/>
    <cellStyle name="Обычный 10 2 2 2" xfId="59"/>
    <cellStyle name="Обычный 11" xfId="20"/>
    <cellStyle name="Обычный 12" xfId="33"/>
    <cellStyle name="Обычный 13" xfId="34"/>
    <cellStyle name="Обычный 14" xfId="76"/>
    <cellStyle name="Обычный 16 2" xfId="60"/>
    <cellStyle name="Обычный 16 3 2" xfId="61"/>
    <cellStyle name="Обычный 16 3 3 2" xfId="62"/>
    <cellStyle name="Обычный 16 3 3 3 2 2 2" xfId="63"/>
    <cellStyle name="Обычный 18 2 2 2" xfId="64"/>
    <cellStyle name="Обычный 2 2" xfId="21"/>
    <cellStyle name="Обычный 2 2 2 2 2 2 3 2 2 2 2 2 2 2 2 2 2 2 4 3 2 2 2 4 2 2 2 3 2 2 4 2 2 2" xfId="65"/>
    <cellStyle name="Обычный 2 2 2 2 2 2 3 2 2 2 2 2 2 2 2 2 2 2 4 3 2 2 2 4 2 2 2 3 2 2 4 2 2 2 2 2" xfId="66"/>
    <cellStyle name="Обычный 2 2 2 2 2 2 3 2 2 2 2 2 2 2 2 2 2 2 4 3 2 2 2 4 2 2 2 3 2 2 4 2 2 2 2 3 3 2" xfId="67"/>
    <cellStyle name="Обычный 2 2 2 2 2 2 3 2 2 2 2 2 2 2 2 2 2 2 4 3 2 2 2 4 2 2 2 3 2 2 4 2 2 2 2 3 3 3 2 2 2" xfId="68"/>
    <cellStyle name="Обычный 2 2 2 2 2 2 3 2 2 2 2 2 2 2 2 2 2 2 4 3 2 2 2 4 2 2 2 3 2 2 4 2 2 2 3" xfId="69"/>
    <cellStyle name="Обычный 2 2 2 2 2 2 3 2 2 2 2 2 2 2 2 2 2 2 4 3 2 2 2 4 2 2 2 3 2 2 4 2 2 2 3 2" xfId="70"/>
    <cellStyle name="Обычный 2 2 2 2 2 2 3 2 2 2 2 2 2 2 2 2 2 2 4 3 2 2 2 4 2 2 2 3 2 2 4 2 2 2 3 3 2 2 2" xfId="71"/>
    <cellStyle name="Обычный 2 2 2 2 3 2 3 2 2 2 2 2 2 2 2 2 2 2 2 4 3 2 2 2 4 2 2 2 3 2 2 4 2 2 2 2 2 2 3 2 2 2 2 2 2 2 2 2 2 2 2 2 2" xfId="72"/>
    <cellStyle name="Обычный 2 3 2 2 2 2 3 2 2 2 2 2 2 2 2 2 2 2 2 2 2 4 2 2 2 2 3 2 2 2 3 2 2 2 2 2 2 2 2 2 2 2 2 2 2 2 2 2 2 2 2 2 2 2 2 2 2 2 2" xfId="73"/>
    <cellStyle name="Обычный 2 3 2 2 2 2 3 2 2 2 2 2 2 2 2 2 2 2 2 4 3 2 2 2 4 2 2 2 3 2 2 4 2 2 2 2 2 2 3 2 2 2 2 2 2 2" xfId="74"/>
    <cellStyle name="Обычный 2 3 2 2 3 2 3 2 2 2 2 2 2 2 2 2 2 2 2 4 3 2 2 2 4 2 2 2 3 2 2 4 2 2 2 2 2 2 3 2 2 2 2 2 2 2 2 2 2 2 2 2 2" xfId="75"/>
    <cellStyle name="Обычный 25" xfId="2"/>
    <cellStyle name="Обычный 27" xfId="22"/>
    <cellStyle name="Обычный 29" xfId="35"/>
    <cellStyle name="Обычный 3" xfId="3"/>
    <cellStyle name="Обычный 3 2" xfId="29"/>
    <cellStyle name="Обычный 3 3" xfId="55"/>
    <cellStyle name="Обычный 31" xfId="36"/>
    <cellStyle name="Обычный 31 2" xfId="17"/>
    <cellStyle name="Обычный 33" xfId="37"/>
    <cellStyle name="Обычный 34" xfId="25"/>
    <cellStyle name="Обычный 37" xfId="4"/>
    <cellStyle name="Обычный 38" xfId="38"/>
    <cellStyle name="Обычный 39" xfId="39"/>
    <cellStyle name="Обычный 4" xfId="15"/>
    <cellStyle name="Обычный 4 2" xfId="40"/>
    <cellStyle name="Обычный 40" xfId="13"/>
    <cellStyle name="Обычный 41" xfId="5"/>
    <cellStyle name="Обычный 42" xfId="19"/>
    <cellStyle name="Обычный 43" xfId="41"/>
    <cellStyle name="Обычный 44" xfId="30"/>
    <cellStyle name="Обычный 45" xfId="18"/>
    <cellStyle name="Обычный 47 2" xfId="24"/>
    <cellStyle name="Обычный 48 2" xfId="42"/>
    <cellStyle name="Обычный 5" xfId="6"/>
    <cellStyle name="Обычный 50" xfId="43"/>
    <cellStyle name="Обычный 51" xfId="44"/>
    <cellStyle name="Обычный 52" xfId="45"/>
    <cellStyle name="Обычный 53" xfId="46"/>
    <cellStyle name="Обычный 54" xfId="47"/>
    <cellStyle name="Обычный 55" xfId="48"/>
    <cellStyle name="Обычный 56" xfId="23"/>
    <cellStyle name="Обычный 57" xfId="49"/>
    <cellStyle name="Обычный 58" xfId="50"/>
    <cellStyle name="Обычный 6" xfId="28"/>
    <cellStyle name="Обычный 6 2" xfId="51"/>
    <cellStyle name="Обычный 60" xfId="27"/>
    <cellStyle name="Обычный 61" xfId="26"/>
    <cellStyle name="Обычный 62" xfId="14"/>
    <cellStyle name="Обычный 7" xfId="7"/>
    <cellStyle name="Обычный 8" xfId="32"/>
    <cellStyle name="Обычный 8 2" xfId="52"/>
    <cellStyle name="Обычный 9" xfId="11"/>
    <cellStyle name="Обычный_Снежинский_Муницип прогр КР на 2014-2019гг_1" xfId="8"/>
    <cellStyle name="Обычный_Снежинский_Муницип прогр КР на 2014-2019гг_Муницип прогр КР на 2014-2019гг" xfId="9"/>
    <cellStyle name="Финансовый" xfId="10" builtinId="3"/>
    <cellStyle name="Финансовый 2" xfId="16"/>
    <cellStyle name="Финансовый 2 3" xfId="77"/>
    <cellStyle name="Финансовый 3" xfId="3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0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14201775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0</xdr:colOff>
      <xdr:row>2</xdr:row>
      <xdr:rowOff>0</xdr:rowOff>
    </xdr:from>
    <xdr:ext cx="184731" cy="264560"/>
    <xdr:sp macro="" textlink="">
      <xdr:nvSpPr>
        <xdr:cNvPr id="3" name="TextBox 2"/>
        <xdr:cNvSpPr txBox="1"/>
      </xdr:nvSpPr>
      <xdr:spPr>
        <a:xfrm>
          <a:off x="138969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184731" cy="264560"/>
    <xdr:sp macro="" textlink="">
      <xdr:nvSpPr>
        <xdr:cNvPr id="4" name="TextBox 3"/>
        <xdr:cNvSpPr txBox="1"/>
      </xdr:nvSpPr>
      <xdr:spPr>
        <a:xfrm>
          <a:off x="138969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documents/&#1054;&#1090;&#1076;&#1077;&#1083;%20&#1084;&#1086;&#1085;&#1080;&#1090;&#1086;&#1088;&#1080;&#1085;&#1075;&#1072;/&#1050;&#1088;&#1072;&#1090;&#1082;&#1086;&#1089;&#1088;&#1086;&#1095;&#1085;&#1072;&#1103;%20&#1087;&#1088;&#1086;&#1075;&#1088;&#1072;&#1084;&#1084;&#1072;%20&#1085;&#1072;%202017%20&#1075;&#1086;&#1076;/&#1056;&#1045;&#1045;&#1057;&#1058;&#1056;%20&#1091;&#1074;&#1077;&#1076;&#1086;&#1084;&#1083;&#1077;&#1085;&#1080;&#1081;%20&#1087;&#1086;%20&#1082;&#1072;&#1087;&#1088;&#1077;&#1084;&#1086;&#1085;&#1090;&#1072;&#1084;%202017%20%20(&#1086;&#1089;&#1085;&#1086;&#1074;&#1085;&#1099;&#1077;%20&#1080;%20&#1076;&#1086;&#1087;.%20&#1087;&#1088;&#1077;&#1076;&#1083;&#1086;&#1078;&#1077;&#1085;&#1080;&#1103;)/&#1086;&#1082;&#1086;&#1085;&#1095;&#1072;&#1090;&#1077;&#1083;&#1100;&#1085;&#1086;/&#1084;&#1080;&#1085;&#1089;&#1090;&#1088;&#1086;&#1081;%2001.02/&#1055;&#1088;&#1080;&#1083;&#1086;&#1078;&#1077;&#1085;&#1080;&#1077;%20&#1085;&#1072;%20%202017%20&#1075;&#1086;&#1076;%20(&#1088;&#1077;&#1077;&#1089;&#1090;&#1088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количество видов работ"/>
      <sheetName val="512-ЗО с учетом изменения"/>
      <sheetName val="для минстроя 15-16"/>
      <sheetName val="2015-2016  (без формул)"/>
      <sheetName val="(без формул)"/>
      <sheetName val="кол-во видов"/>
      <sheetName val="прил 2 2017"/>
      <sheetName val="Реестр РО 1511 домов"/>
      <sheetName val="печатать1 вар"/>
      <sheetName val="печатать2 вар"/>
      <sheetName val="Лист2"/>
      <sheetName val="ро"/>
      <sheetName val="ч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C2" t="str">
            <v>Адрес МКД</v>
          </cell>
          <cell r="D2" t="str">
            <v>Стоимость капитального ремонта                                                ВСЕГО</v>
          </cell>
        </row>
        <row r="3">
          <cell r="E3" t="str">
            <v>ремонт внутридомовых инженерных систем</v>
          </cell>
          <cell r="K3" t="str">
            <v>ремонтвнутридомовых инженерных систем ВСЕГО</v>
          </cell>
          <cell r="L3" t="str">
            <v>ремонт или замена лифтового оборудования</v>
          </cell>
          <cell r="M3" t="str">
            <v>ремонт крыши</v>
          </cell>
          <cell r="N3" t="str">
            <v>ремонт подвальных помещений</v>
          </cell>
          <cell r="O3" t="str">
            <v>ремонт фасада</v>
          </cell>
          <cell r="P3" t="str">
            <v>ремонт фундамента</v>
          </cell>
          <cell r="Q3" t="str">
            <v>установка коллективных (общедомовых) приборов учета потребления ресурсов, узлов управления и регулирования потребления этих ресурсов (тепловой энергии, горячей и холодной воды, электрической энергии, газа)</v>
          </cell>
          <cell r="R3" t="str">
            <v>установка коллективных (общедомовых) приборов учета потребления ресурсов, узлов управления и регулирования потребления этих ресурсов (тепловой энергии, горячей и холодной воды, электрической энергии, газа)</v>
          </cell>
        </row>
        <row r="4">
          <cell r="E4" t="str">
            <v>ЭЭ</v>
          </cell>
          <cell r="F4" t="str">
            <v>ГВС</v>
          </cell>
          <cell r="G4" t="str">
            <v>ХВС</v>
          </cell>
          <cell r="H4" t="str">
            <v>ТС</v>
          </cell>
          <cell r="I4" t="str">
            <v>ВО</v>
          </cell>
          <cell r="J4" t="str">
            <v>ГС</v>
          </cell>
          <cell r="R4" t="str">
            <v>ПУ ЭЭ</v>
          </cell>
          <cell r="S4" t="str">
            <v>ПУ ГВС</v>
          </cell>
          <cell r="T4" t="str">
            <v>ПУ ХВС</v>
          </cell>
          <cell r="U4" t="str">
            <v>ПУ ТЭ</v>
          </cell>
          <cell r="V4" t="str">
            <v>УУ ГВС</v>
          </cell>
          <cell r="W4" t="str">
            <v>УУ ТЭ</v>
          </cell>
        </row>
        <row r="5">
          <cell r="D5" t="str">
            <v>руб.</v>
          </cell>
          <cell r="E5" t="str">
            <v>руб.</v>
          </cell>
          <cell r="F5" t="str">
            <v>руб.</v>
          </cell>
          <cell r="G5" t="str">
            <v>руб.</v>
          </cell>
          <cell r="H5" t="str">
            <v>руб.</v>
          </cell>
          <cell r="I5" t="str">
            <v>руб.</v>
          </cell>
          <cell r="J5" t="str">
            <v>руб.</v>
          </cell>
          <cell r="K5" t="str">
            <v>руб.</v>
          </cell>
          <cell r="L5" t="str">
            <v>руб.</v>
          </cell>
          <cell r="M5" t="str">
            <v>руб.</v>
          </cell>
          <cell r="N5" t="str">
            <v>руб.</v>
          </cell>
          <cell r="O5" t="str">
            <v>руб.</v>
          </cell>
          <cell r="P5" t="str">
            <v>руб.</v>
          </cell>
          <cell r="Q5" t="str">
            <v>руб.</v>
          </cell>
          <cell r="R5" t="str">
            <v>руб.</v>
          </cell>
          <cell r="S5" t="str">
            <v>руб.</v>
          </cell>
          <cell r="T5" t="str">
            <v>руб.</v>
          </cell>
          <cell r="U5" t="str">
            <v>руб.</v>
          </cell>
          <cell r="V5" t="str">
            <v>руб.</v>
          </cell>
          <cell r="W5" t="str">
            <v>руб.</v>
          </cell>
        </row>
        <row r="6">
          <cell r="C6">
            <v>2</v>
          </cell>
          <cell r="D6">
            <v>3</v>
          </cell>
          <cell r="E6">
            <v>4</v>
          </cell>
          <cell r="F6">
            <v>5</v>
          </cell>
          <cell r="G6">
            <v>6</v>
          </cell>
          <cell r="H6">
            <v>7</v>
          </cell>
          <cell r="I6">
            <v>8</v>
          </cell>
          <cell r="J6">
            <v>9</v>
          </cell>
          <cell r="K6">
            <v>10</v>
          </cell>
          <cell r="L6">
            <v>12</v>
          </cell>
          <cell r="M6">
            <v>14</v>
          </cell>
          <cell r="N6">
            <v>16</v>
          </cell>
          <cell r="O6">
            <v>18</v>
          </cell>
          <cell r="P6">
            <v>20</v>
          </cell>
          <cell r="Q6">
            <v>22</v>
          </cell>
          <cell r="R6">
            <v>23</v>
          </cell>
          <cell r="S6">
            <v>24</v>
          </cell>
          <cell r="T6">
            <v>25</v>
          </cell>
          <cell r="U6">
            <v>26</v>
          </cell>
          <cell r="V6">
            <v>27</v>
          </cell>
          <cell r="W6">
            <v>28</v>
          </cell>
        </row>
        <row r="7">
          <cell r="C7" t="str">
            <v>Верхнеуфалейский городской округ</v>
          </cell>
        </row>
        <row r="8">
          <cell r="C8" t="str">
            <v>Город Верхний Уфалей, Карла Маркса, 125</v>
          </cell>
          <cell r="D8">
            <v>3715439</v>
          </cell>
          <cell r="E8">
            <v>116680</v>
          </cell>
          <cell r="F8">
            <v>474633</v>
          </cell>
          <cell r="G8">
            <v>304096</v>
          </cell>
          <cell r="H8">
            <v>642953</v>
          </cell>
          <cell r="K8">
            <v>1538362</v>
          </cell>
          <cell r="M8">
            <v>1217975</v>
          </cell>
          <cell r="O8">
            <v>868688</v>
          </cell>
          <cell r="P8">
            <v>90414</v>
          </cell>
          <cell r="Q8">
            <v>0</v>
          </cell>
        </row>
        <row r="9">
          <cell r="C9" t="str">
            <v>Город Верхний Уфалей, Ленина, 1</v>
          </cell>
          <cell r="D9">
            <v>3515252</v>
          </cell>
          <cell r="F9">
            <v>187973</v>
          </cell>
          <cell r="G9">
            <v>152091</v>
          </cell>
          <cell r="H9">
            <v>956273</v>
          </cell>
          <cell r="K9">
            <v>1296337</v>
          </cell>
          <cell r="M9">
            <v>1219203</v>
          </cell>
          <cell r="O9">
            <v>913145</v>
          </cell>
          <cell r="P9">
            <v>86567</v>
          </cell>
          <cell r="Q9">
            <v>0</v>
          </cell>
        </row>
        <row r="10">
          <cell r="C10" t="str">
            <v>Город Верхний Уфалей, Ленина, 3</v>
          </cell>
          <cell r="D10">
            <v>3812774</v>
          </cell>
          <cell r="E10">
            <v>136127</v>
          </cell>
          <cell r="F10">
            <v>199732</v>
          </cell>
          <cell r="G10">
            <v>161605</v>
          </cell>
          <cell r="H10">
            <v>1016095</v>
          </cell>
          <cell r="K10">
            <v>1513559</v>
          </cell>
          <cell r="M10">
            <v>1303128</v>
          </cell>
          <cell r="O10">
            <v>905150</v>
          </cell>
          <cell r="P10">
            <v>90937</v>
          </cell>
          <cell r="Q10">
            <v>0</v>
          </cell>
        </row>
        <row r="11">
          <cell r="C11" t="str">
            <v>Город Верхний Уфалей, Ленина, 166</v>
          </cell>
          <cell r="D11">
            <v>1501738</v>
          </cell>
          <cell r="E11">
            <v>77487</v>
          </cell>
          <cell r="K11">
            <v>77487</v>
          </cell>
          <cell r="N11">
            <v>355525</v>
          </cell>
          <cell r="Q11">
            <v>1068726</v>
          </cell>
          <cell r="V11">
            <v>1068726</v>
          </cell>
        </row>
        <row r="12">
          <cell r="C12" t="str">
            <v>Город Верхний Уфалей, Маяковского, 14</v>
          </cell>
          <cell r="D12">
            <v>3734319</v>
          </cell>
          <cell r="E12">
            <v>149740</v>
          </cell>
          <cell r="G12">
            <v>747208</v>
          </cell>
          <cell r="H12">
            <v>817086</v>
          </cell>
          <cell r="K12">
            <v>1714034</v>
          </cell>
          <cell r="M12">
            <v>1012268</v>
          </cell>
          <cell r="O12">
            <v>841822</v>
          </cell>
          <cell r="P12">
            <v>166195</v>
          </cell>
          <cell r="Q12">
            <v>0</v>
          </cell>
        </row>
        <row r="13">
          <cell r="C13" t="str">
            <v>Город Верхний Уфалей, Маяковского, 16</v>
          </cell>
          <cell r="D13">
            <v>3224126</v>
          </cell>
          <cell r="E13">
            <v>616461</v>
          </cell>
          <cell r="K13">
            <v>616461</v>
          </cell>
          <cell r="N13">
            <v>272163</v>
          </cell>
          <cell r="O13">
            <v>1824373</v>
          </cell>
          <cell r="P13">
            <v>511129</v>
          </cell>
          <cell r="Q13">
            <v>0</v>
          </cell>
        </row>
        <row r="14">
          <cell r="C14" t="str">
            <v>Город Верхний Уфалей, Маяковского, 20</v>
          </cell>
          <cell r="D14">
            <v>3895065</v>
          </cell>
          <cell r="F14">
            <v>927739</v>
          </cell>
          <cell r="G14">
            <v>645978</v>
          </cell>
          <cell r="H14">
            <v>707750</v>
          </cell>
          <cell r="K14">
            <v>2281467</v>
          </cell>
          <cell r="M14">
            <v>1613598</v>
          </cell>
          <cell r="Q14">
            <v>0</v>
          </cell>
        </row>
        <row r="15">
          <cell r="C15" t="str">
            <v>Город Верхний Уфалей, Худякова, 9</v>
          </cell>
          <cell r="D15">
            <v>1368772</v>
          </cell>
          <cell r="F15">
            <v>242546</v>
          </cell>
          <cell r="G15">
            <v>196246</v>
          </cell>
          <cell r="K15">
            <v>438792</v>
          </cell>
          <cell r="M15">
            <v>929980</v>
          </cell>
          <cell r="Q15">
            <v>0</v>
          </cell>
        </row>
        <row r="16">
          <cell r="C16" t="str">
            <v>Итого по Верхнеуфалейскому городскому округу</v>
          </cell>
          <cell r="D16">
            <v>24767485</v>
          </cell>
          <cell r="E16">
            <v>1096495</v>
          </cell>
          <cell r="F16">
            <v>2032623</v>
          </cell>
          <cell r="G16">
            <v>2207224</v>
          </cell>
          <cell r="H16">
            <v>4140157</v>
          </cell>
          <cell r="I16">
            <v>0</v>
          </cell>
          <cell r="J16">
            <v>0</v>
          </cell>
          <cell r="K16">
            <v>9476499</v>
          </cell>
          <cell r="L16">
            <v>0</v>
          </cell>
          <cell r="M16">
            <v>7296152</v>
          </cell>
          <cell r="N16">
            <v>627688</v>
          </cell>
          <cell r="O16">
            <v>5353178</v>
          </cell>
          <cell r="P16">
            <v>945242</v>
          </cell>
          <cell r="Q16">
            <v>1068726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1068726</v>
          </cell>
          <cell r="W16">
            <v>0</v>
          </cell>
        </row>
        <row r="17">
          <cell r="C17" t="str">
            <v>Златоустовский городской округ</v>
          </cell>
        </row>
        <row r="18">
          <cell r="C18" t="str">
            <v>Город Златоуст, проспект Мира, 2</v>
          </cell>
          <cell r="D18">
            <v>640805</v>
          </cell>
          <cell r="E18">
            <v>640805</v>
          </cell>
          <cell r="K18">
            <v>640805</v>
          </cell>
          <cell r="Q18">
            <v>0</v>
          </cell>
        </row>
        <row r="19">
          <cell r="C19" t="str">
            <v>Город Златоуст, проспект Мира, 4</v>
          </cell>
          <cell r="D19">
            <v>3823892</v>
          </cell>
          <cell r="E19">
            <v>486563</v>
          </cell>
          <cell r="K19">
            <v>486563</v>
          </cell>
          <cell r="M19">
            <v>1691263</v>
          </cell>
          <cell r="O19">
            <v>1646066</v>
          </cell>
          <cell r="Q19">
            <v>0</v>
          </cell>
        </row>
        <row r="20">
          <cell r="C20" t="str">
            <v>Город Златоуст, проспект Мира, 6</v>
          </cell>
          <cell r="D20">
            <v>3816230</v>
          </cell>
          <cell r="E20">
            <v>486563</v>
          </cell>
          <cell r="K20">
            <v>486563</v>
          </cell>
          <cell r="M20">
            <v>1683601</v>
          </cell>
          <cell r="O20">
            <v>1646066</v>
          </cell>
          <cell r="Q20">
            <v>0</v>
          </cell>
        </row>
        <row r="21">
          <cell r="C21" t="str">
            <v>Город Златоуст, проспект Мира, 8</v>
          </cell>
          <cell r="D21">
            <v>6148921</v>
          </cell>
          <cell r="K21">
            <v>0</v>
          </cell>
          <cell r="M21">
            <v>2385389</v>
          </cell>
          <cell r="O21">
            <v>3763532</v>
          </cell>
          <cell r="Q21">
            <v>0</v>
          </cell>
        </row>
        <row r="22">
          <cell r="C22" t="str">
            <v>Город Златоуст, проспект Мира, 18</v>
          </cell>
          <cell r="D22">
            <v>6617953</v>
          </cell>
          <cell r="E22">
            <v>479162</v>
          </cell>
          <cell r="F22">
            <v>384113</v>
          </cell>
          <cell r="G22">
            <v>346635</v>
          </cell>
          <cell r="H22">
            <v>1347189</v>
          </cell>
          <cell r="K22">
            <v>2557099</v>
          </cell>
          <cell r="M22">
            <v>1352756</v>
          </cell>
          <cell r="O22">
            <v>2708098</v>
          </cell>
          <cell r="Q22">
            <v>0</v>
          </cell>
        </row>
        <row r="23">
          <cell r="C23" t="str">
            <v>Город Златоуст, имени И.С.Тургенева, 7</v>
          </cell>
          <cell r="D23">
            <v>659608</v>
          </cell>
          <cell r="E23">
            <v>659608</v>
          </cell>
          <cell r="K23">
            <v>659608</v>
          </cell>
          <cell r="Q23">
            <v>0</v>
          </cell>
        </row>
        <row r="24">
          <cell r="C24" t="str">
            <v>Город Златоуст, имени И.С.Тургенева, 8</v>
          </cell>
          <cell r="D24">
            <v>653019</v>
          </cell>
          <cell r="E24">
            <v>653019</v>
          </cell>
          <cell r="K24">
            <v>653019</v>
          </cell>
          <cell r="Q24">
            <v>0</v>
          </cell>
        </row>
        <row r="25">
          <cell r="C25" t="str">
            <v>Город Златоуст, имени И.С.Тургенева, 15</v>
          </cell>
          <cell r="D25">
            <v>2881457</v>
          </cell>
          <cell r="E25">
            <v>62048</v>
          </cell>
          <cell r="K25">
            <v>62048</v>
          </cell>
          <cell r="M25">
            <v>2819409</v>
          </cell>
          <cell r="Q25">
            <v>0</v>
          </cell>
        </row>
        <row r="26">
          <cell r="C26" t="str">
            <v>Город Златоуст, имени И.С.Тургенева, 17</v>
          </cell>
          <cell r="D26">
            <v>1825446</v>
          </cell>
          <cell r="E26">
            <v>40331</v>
          </cell>
          <cell r="K26">
            <v>40331</v>
          </cell>
          <cell r="M26">
            <v>1785115</v>
          </cell>
          <cell r="Q26">
            <v>0</v>
          </cell>
        </row>
        <row r="27">
          <cell r="C27" t="str">
            <v>Город Златоуст, имени А.Н.Радищева, 3</v>
          </cell>
          <cell r="D27">
            <v>1515146</v>
          </cell>
          <cell r="F27">
            <v>331052</v>
          </cell>
          <cell r="G27">
            <v>270467</v>
          </cell>
          <cell r="H27">
            <v>913627</v>
          </cell>
          <cell r="K27">
            <v>1515146</v>
          </cell>
          <cell r="Q27">
            <v>0</v>
          </cell>
        </row>
        <row r="28">
          <cell r="C28" t="str">
            <v>Город Златоуст, имени А.Н.Радищева, 5</v>
          </cell>
          <cell r="D28">
            <v>1106120</v>
          </cell>
          <cell r="K28">
            <v>0</v>
          </cell>
          <cell r="M28">
            <v>1106120</v>
          </cell>
          <cell r="Q28">
            <v>0</v>
          </cell>
        </row>
        <row r="29">
          <cell r="C29" t="str">
            <v>Город Златоуст, имени А.С.Грибоедова, 3б</v>
          </cell>
          <cell r="D29">
            <v>1960142</v>
          </cell>
          <cell r="E29">
            <v>17580</v>
          </cell>
          <cell r="F29">
            <v>369746</v>
          </cell>
          <cell r="G29">
            <v>299166</v>
          </cell>
          <cell r="H29">
            <v>969172</v>
          </cell>
          <cell r="K29">
            <v>1655664</v>
          </cell>
          <cell r="Q29">
            <v>304478</v>
          </cell>
          <cell r="S29">
            <v>23005</v>
          </cell>
          <cell r="U29">
            <v>281473</v>
          </cell>
        </row>
        <row r="30">
          <cell r="C30" t="str">
            <v>Город Златоуст, имени Максима Горького, 5</v>
          </cell>
          <cell r="D30">
            <v>1462783</v>
          </cell>
          <cell r="F30">
            <v>801834</v>
          </cell>
          <cell r="G30">
            <v>660949</v>
          </cell>
          <cell r="K30">
            <v>1462783</v>
          </cell>
          <cell r="Q30">
            <v>0</v>
          </cell>
        </row>
        <row r="31">
          <cell r="C31" t="str">
            <v>Город Златоуст, имени Н.П.Полетаева, 133</v>
          </cell>
          <cell r="D31">
            <v>1052097</v>
          </cell>
          <cell r="K31">
            <v>0</v>
          </cell>
          <cell r="M31">
            <v>487176</v>
          </cell>
          <cell r="O31">
            <v>564921</v>
          </cell>
          <cell r="Q31">
            <v>0</v>
          </cell>
        </row>
        <row r="32">
          <cell r="C32" t="str">
            <v>Город Златоуст, имени Карла Маркса, 4</v>
          </cell>
          <cell r="D32">
            <v>18851383</v>
          </cell>
          <cell r="K32">
            <v>0</v>
          </cell>
          <cell r="M32">
            <v>7370305</v>
          </cell>
          <cell r="O32">
            <v>11481078</v>
          </cell>
          <cell r="Q32">
            <v>0</v>
          </cell>
        </row>
        <row r="33">
          <cell r="C33" t="str">
            <v>Город Златоуст, имени Карла Маркса, 8</v>
          </cell>
          <cell r="D33">
            <v>5599069</v>
          </cell>
          <cell r="K33">
            <v>0</v>
          </cell>
          <cell r="M33">
            <v>2945344</v>
          </cell>
          <cell r="O33">
            <v>2653725</v>
          </cell>
          <cell r="Q33">
            <v>0</v>
          </cell>
        </row>
        <row r="34">
          <cell r="C34" t="str">
            <v>Город Златоуст, имени Карла Маркса, 11</v>
          </cell>
          <cell r="D34">
            <v>17099694</v>
          </cell>
          <cell r="K34">
            <v>0</v>
          </cell>
          <cell r="M34">
            <v>8132618</v>
          </cell>
          <cell r="O34">
            <v>8967076</v>
          </cell>
          <cell r="Q34">
            <v>0</v>
          </cell>
        </row>
        <row r="35">
          <cell r="C35" t="str">
            <v>Город Златоуст, имени Карла Маркса, 20</v>
          </cell>
          <cell r="D35">
            <v>4846697</v>
          </cell>
          <cell r="F35">
            <v>666403</v>
          </cell>
          <cell r="G35">
            <v>539195</v>
          </cell>
          <cell r="H35">
            <v>3641099</v>
          </cell>
          <cell r="K35">
            <v>4846697</v>
          </cell>
          <cell r="Q35">
            <v>0</v>
          </cell>
        </row>
        <row r="36">
          <cell r="C36" t="str">
            <v>Город Златоуст, имени Карла Маркса, 12</v>
          </cell>
          <cell r="D36">
            <v>2068886</v>
          </cell>
          <cell r="F36">
            <v>199921</v>
          </cell>
          <cell r="G36">
            <v>102621</v>
          </cell>
          <cell r="H36">
            <v>1766344</v>
          </cell>
          <cell r="K36">
            <v>2068886</v>
          </cell>
          <cell r="Q36">
            <v>0</v>
          </cell>
        </row>
        <row r="37">
          <cell r="C37" t="str">
            <v>Город Златоуст, имени Карла Маркса, 13</v>
          </cell>
          <cell r="D37">
            <v>4453192</v>
          </cell>
          <cell r="E37">
            <v>69795</v>
          </cell>
          <cell r="H37">
            <v>2879394</v>
          </cell>
          <cell r="K37">
            <v>2949189</v>
          </cell>
          <cell r="M37">
            <v>1504003</v>
          </cell>
          <cell r="Q37">
            <v>0</v>
          </cell>
        </row>
        <row r="38">
          <cell r="C38" t="str">
            <v>Город Златоуст, имени Карла Маркса, 15</v>
          </cell>
          <cell r="D38">
            <v>2877734</v>
          </cell>
          <cell r="K38">
            <v>0</v>
          </cell>
          <cell r="M38">
            <v>1651806</v>
          </cell>
          <cell r="O38">
            <v>1225928</v>
          </cell>
          <cell r="Q38">
            <v>0</v>
          </cell>
        </row>
        <row r="39">
          <cell r="C39" t="str">
            <v>Город Златоуст, имени Карла Маркса, 24</v>
          </cell>
          <cell r="D39">
            <v>1837010</v>
          </cell>
          <cell r="K39">
            <v>0</v>
          </cell>
          <cell r="M39">
            <v>1837010</v>
          </cell>
          <cell r="Q39">
            <v>0</v>
          </cell>
        </row>
        <row r="40">
          <cell r="C40" t="str">
            <v>Город Златоуст, имени Карла Маркса, 31</v>
          </cell>
          <cell r="D40">
            <v>4135262</v>
          </cell>
          <cell r="K40">
            <v>0</v>
          </cell>
          <cell r="M40">
            <v>4135262</v>
          </cell>
          <cell r="Q40">
            <v>0</v>
          </cell>
        </row>
        <row r="41">
          <cell r="C41" t="str">
            <v>Город Златоуст, имени Карла Маркса, 37</v>
          </cell>
          <cell r="D41">
            <v>5254414</v>
          </cell>
          <cell r="E41">
            <v>512360</v>
          </cell>
          <cell r="F41">
            <v>503250</v>
          </cell>
          <cell r="G41">
            <v>407000</v>
          </cell>
          <cell r="H41">
            <v>2333834</v>
          </cell>
          <cell r="K41">
            <v>3756444</v>
          </cell>
          <cell r="M41">
            <v>1497970</v>
          </cell>
          <cell r="Q41">
            <v>0</v>
          </cell>
        </row>
        <row r="42">
          <cell r="C42" t="str">
            <v>Город Златоуст, имени Карла Маркса, 47</v>
          </cell>
          <cell r="D42">
            <v>4841183</v>
          </cell>
          <cell r="E42">
            <v>162877</v>
          </cell>
          <cell r="K42">
            <v>162877</v>
          </cell>
          <cell r="O42">
            <v>4678306</v>
          </cell>
          <cell r="Q42">
            <v>0</v>
          </cell>
        </row>
        <row r="43">
          <cell r="C43" t="str">
            <v>Город Златоуст, имени Карла Маркса, 25</v>
          </cell>
          <cell r="D43">
            <v>1650879</v>
          </cell>
          <cell r="E43">
            <v>47570</v>
          </cell>
          <cell r="K43">
            <v>47570</v>
          </cell>
          <cell r="M43">
            <v>1603309</v>
          </cell>
          <cell r="Q43">
            <v>0</v>
          </cell>
        </row>
        <row r="44">
          <cell r="C44" t="str">
            <v>Город Златоуст, имени М.А.Аникеева, 5</v>
          </cell>
          <cell r="D44">
            <v>2503257</v>
          </cell>
          <cell r="H44">
            <v>987780</v>
          </cell>
          <cell r="K44">
            <v>987780</v>
          </cell>
          <cell r="O44">
            <v>1515477</v>
          </cell>
          <cell r="Q44">
            <v>0</v>
          </cell>
        </row>
        <row r="45">
          <cell r="C45" t="str">
            <v>Город Златоуст, Тесьминская 2-я, 72</v>
          </cell>
          <cell r="D45">
            <v>345680</v>
          </cell>
          <cell r="E45">
            <v>345680</v>
          </cell>
          <cell r="K45">
            <v>345680</v>
          </cell>
          <cell r="Q45">
            <v>0</v>
          </cell>
        </row>
        <row r="46">
          <cell r="C46" t="str">
            <v>Город Златоуст, Тесьминская 2-я, 111</v>
          </cell>
          <cell r="D46">
            <v>2527838</v>
          </cell>
          <cell r="G46">
            <v>377400</v>
          </cell>
          <cell r="H46">
            <v>1427878</v>
          </cell>
          <cell r="K46">
            <v>1805278</v>
          </cell>
          <cell r="O46">
            <v>722560</v>
          </cell>
          <cell r="Q46">
            <v>0</v>
          </cell>
        </row>
        <row r="47">
          <cell r="C47" t="str">
            <v>Город Златоуст, 50-летия Октября, 11</v>
          </cell>
          <cell r="D47">
            <v>2458495</v>
          </cell>
          <cell r="K47">
            <v>0</v>
          </cell>
          <cell r="O47">
            <v>2458495</v>
          </cell>
          <cell r="Q47">
            <v>0</v>
          </cell>
        </row>
        <row r="48">
          <cell r="C48" t="str">
            <v>Город Златоуст, 50-летия Октября, 20</v>
          </cell>
          <cell r="D48">
            <v>438680</v>
          </cell>
          <cell r="E48">
            <v>438680</v>
          </cell>
          <cell r="K48">
            <v>438680</v>
          </cell>
          <cell r="Q48">
            <v>0</v>
          </cell>
        </row>
        <row r="49">
          <cell r="C49" t="str">
            <v>Город Златоуст, имени П.П.Аносова, 178</v>
          </cell>
          <cell r="D49">
            <v>5637386</v>
          </cell>
          <cell r="G49">
            <v>534600</v>
          </cell>
          <cell r="K49">
            <v>534600</v>
          </cell>
          <cell r="O49">
            <v>4102106</v>
          </cell>
          <cell r="Q49">
            <v>1000680</v>
          </cell>
          <cell r="W49">
            <v>1000680</v>
          </cell>
        </row>
        <row r="50">
          <cell r="C50" t="str">
            <v>Город Златоуст, имени П.П.Аносова, 219</v>
          </cell>
          <cell r="D50">
            <v>432560</v>
          </cell>
          <cell r="E50">
            <v>432560</v>
          </cell>
          <cell r="K50">
            <v>432560</v>
          </cell>
          <cell r="Q50">
            <v>0</v>
          </cell>
        </row>
        <row r="51">
          <cell r="C51" t="str">
            <v>Город Златоуст, имени П.П.Аносова, 221</v>
          </cell>
          <cell r="D51">
            <v>1398540</v>
          </cell>
          <cell r="K51">
            <v>0</v>
          </cell>
          <cell r="M51">
            <v>1398540</v>
          </cell>
          <cell r="Q51">
            <v>0</v>
          </cell>
        </row>
        <row r="52">
          <cell r="C52" t="str">
            <v>Город Златоуст, имени П.П.Аносова, 251</v>
          </cell>
          <cell r="D52">
            <v>536200</v>
          </cell>
          <cell r="E52">
            <v>536200</v>
          </cell>
          <cell r="K52">
            <v>536200</v>
          </cell>
          <cell r="Q52">
            <v>0</v>
          </cell>
        </row>
        <row r="53">
          <cell r="C53" t="str">
            <v>Город Златоуст, Дворцовая, 14</v>
          </cell>
          <cell r="D53">
            <v>1563702</v>
          </cell>
          <cell r="H53">
            <v>1563702</v>
          </cell>
          <cell r="K53">
            <v>1563702</v>
          </cell>
          <cell r="Q53">
            <v>0</v>
          </cell>
        </row>
        <row r="54">
          <cell r="C54" t="str">
            <v>Город Златоуст, Косотурская, 2</v>
          </cell>
          <cell r="D54">
            <v>1500237</v>
          </cell>
          <cell r="K54">
            <v>0</v>
          </cell>
          <cell r="M54">
            <v>1500237</v>
          </cell>
          <cell r="Q54">
            <v>0</v>
          </cell>
        </row>
        <row r="55">
          <cell r="C55" t="str">
            <v>Город Златоуст, имени В.И.Ленина, 22</v>
          </cell>
          <cell r="D55">
            <v>423881</v>
          </cell>
          <cell r="E55">
            <v>423881</v>
          </cell>
          <cell r="K55">
            <v>423881</v>
          </cell>
          <cell r="Q55">
            <v>0</v>
          </cell>
        </row>
        <row r="56">
          <cell r="C56" t="str">
            <v>Город Златоуст, имени А.С.Макаренко, 6</v>
          </cell>
          <cell r="D56">
            <v>1311661</v>
          </cell>
          <cell r="K56">
            <v>0</v>
          </cell>
          <cell r="M56">
            <v>1311661</v>
          </cell>
          <cell r="Q56">
            <v>0</v>
          </cell>
        </row>
        <row r="57">
          <cell r="C57" t="str">
            <v>Город Златоуст, имени И.М.Мельнова, 2</v>
          </cell>
          <cell r="D57">
            <v>1646900</v>
          </cell>
          <cell r="K57">
            <v>0</v>
          </cell>
          <cell r="M57">
            <v>1646900</v>
          </cell>
          <cell r="Q57">
            <v>0</v>
          </cell>
        </row>
        <row r="58">
          <cell r="C58" t="str">
            <v>Город Златоуст, имени А.Н.Островского, 8</v>
          </cell>
          <cell r="D58">
            <v>600633</v>
          </cell>
          <cell r="E58">
            <v>600633</v>
          </cell>
          <cell r="K58">
            <v>600633</v>
          </cell>
          <cell r="Q58">
            <v>0</v>
          </cell>
        </row>
        <row r="59">
          <cell r="C59" t="str">
            <v>Город Златоуст, имени А.Н.Островского, 13</v>
          </cell>
          <cell r="D59">
            <v>479162</v>
          </cell>
          <cell r="E59">
            <v>479162</v>
          </cell>
          <cell r="K59">
            <v>479162</v>
          </cell>
          <cell r="Q59">
            <v>0</v>
          </cell>
        </row>
        <row r="60">
          <cell r="C60" t="str">
            <v>Город Златоуст, имени Н.П.Полетаева, 129</v>
          </cell>
          <cell r="D60">
            <v>468286</v>
          </cell>
          <cell r="E60">
            <v>468286</v>
          </cell>
          <cell r="K60">
            <v>468286</v>
          </cell>
          <cell r="Q60">
            <v>0</v>
          </cell>
        </row>
        <row r="61">
          <cell r="C61" t="str">
            <v>Город Златоуст, имени Н.П.Полетаева, 131</v>
          </cell>
          <cell r="D61">
            <v>692158</v>
          </cell>
          <cell r="E61">
            <v>692158</v>
          </cell>
          <cell r="K61">
            <v>692158</v>
          </cell>
          <cell r="Q61">
            <v>0</v>
          </cell>
        </row>
        <row r="62">
          <cell r="C62" t="str">
            <v>Город Златоуст, имени Братьев Пудовкиных, 4</v>
          </cell>
          <cell r="D62">
            <v>4722480</v>
          </cell>
          <cell r="E62">
            <v>486500</v>
          </cell>
          <cell r="F62">
            <v>432460</v>
          </cell>
          <cell r="G62">
            <v>402600</v>
          </cell>
          <cell r="H62">
            <v>1688840</v>
          </cell>
          <cell r="I62">
            <v>425200</v>
          </cell>
          <cell r="K62">
            <v>3435600</v>
          </cell>
          <cell r="M62">
            <v>1286880</v>
          </cell>
          <cell r="Q62">
            <v>0</v>
          </cell>
        </row>
        <row r="63">
          <cell r="C63" t="str">
            <v>Город Златоуст, имени П.А.Румянцева, 10</v>
          </cell>
          <cell r="D63">
            <v>3065970</v>
          </cell>
          <cell r="E63">
            <v>420350</v>
          </cell>
          <cell r="F63">
            <v>541680</v>
          </cell>
          <cell r="G63">
            <v>438080</v>
          </cell>
          <cell r="H63">
            <v>1665860</v>
          </cell>
          <cell r="K63">
            <v>3065970</v>
          </cell>
          <cell r="Q63">
            <v>0</v>
          </cell>
        </row>
        <row r="64">
          <cell r="C64" t="str">
            <v>Город Златоуст, имени И.И.Шишкина, 5</v>
          </cell>
          <cell r="D64">
            <v>884430</v>
          </cell>
          <cell r="E64">
            <v>884430</v>
          </cell>
          <cell r="K64">
            <v>884430</v>
          </cell>
          <cell r="Q64">
            <v>0</v>
          </cell>
        </row>
        <row r="65">
          <cell r="C65" t="str">
            <v>Город Златоуст, Тесьминская 2-я, 70</v>
          </cell>
          <cell r="D65">
            <v>986401</v>
          </cell>
          <cell r="K65">
            <v>0</v>
          </cell>
          <cell r="O65">
            <v>843099</v>
          </cell>
          <cell r="P65">
            <v>143302</v>
          </cell>
          <cell r="Q65">
            <v>0</v>
          </cell>
        </row>
        <row r="66">
          <cell r="C66" t="str">
            <v>Итого по Златоустовскому муниципальному району</v>
          </cell>
          <cell r="D66">
            <v>142303559</v>
          </cell>
          <cell r="E66">
            <v>10526801</v>
          </cell>
          <cell r="F66">
            <v>4230459</v>
          </cell>
          <cell r="G66">
            <v>4378713</v>
          </cell>
          <cell r="H66">
            <v>21184719</v>
          </cell>
          <cell r="I66">
            <v>425200</v>
          </cell>
          <cell r="J66">
            <v>0</v>
          </cell>
          <cell r="K66">
            <v>40745892</v>
          </cell>
          <cell r="L66">
            <v>0</v>
          </cell>
          <cell r="M66">
            <v>51132674</v>
          </cell>
          <cell r="N66">
            <v>0</v>
          </cell>
          <cell r="O66">
            <v>48976533</v>
          </cell>
          <cell r="P66">
            <v>143302</v>
          </cell>
          <cell r="Q66">
            <v>1305158</v>
          </cell>
          <cell r="R66">
            <v>0</v>
          </cell>
          <cell r="S66">
            <v>23005</v>
          </cell>
          <cell r="T66">
            <v>0</v>
          </cell>
          <cell r="U66">
            <v>281473</v>
          </cell>
          <cell r="V66">
            <v>0</v>
          </cell>
          <cell r="W66">
            <v>1000680</v>
          </cell>
        </row>
        <row r="67">
          <cell r="C67" t="str">
            <v>Карабашский городской округ</v>
          </cell>
        </row>
        <row r="68">
          <cell r="C68" t="str">
            <v>Город Карабаш, Ватутина, 2</v>
          </cell>
          <cell r="D68">
            <v>1064484</v>
          </cell>
          <cell r="E68">
            <v>45976</v>
          </cell>
          <cell r="G68">
            <v>161605</v>
          </cell>
          <cell r="K68">
            <v>207581</v>
          </cell>
          <cell r="M68">
            <v>809432</v>
          </cell>
          <cell r="Q68">
            <v>47471</v>
          </cell>
          <cell r="T68">
            <v>47471</v>
          </cell>
        </row>
        <row r="69">
          <cell r="C69" t="str">
            <v>Город Карабаш, Ватутина, 8</v>
          </cell>
          <cell r="D69">
            <v>2263324</v>
          </cell>
          <cell r="E69">
            <v>32900</v>
          </cell>
          <cell r="G69">
            <v>316200</v>
          </cell>
          <cell r="H69">
            <v>1223923</v>
          </cell>
          <cell r="K69">
            <v>1573023</v>
          </cell>
          <cell r="M69">
            <v>638947</v>
          </cell>
          <cell r="P69">
            <v>51354</v>
          </cell>
          <cell r="Q69">
            <v>0</v>
          </cell>
        </row>
        <row r="70">
          <cell r="C70" t="str">
            <v>Город Карабаш, Ватутина, 15</v>
          </cell>
          <cell r="D70">
            <v>40810</v>
          </cell>
          <cell r="E70">
            <v>40810</v>
          </cell>
          <cell r="K70">
            <v>40810</v>
          </cell>
          <cell r="Q70">
            <v>0</v>
          </cell>
        </row>
        <row r="71">
          <cell r="C71" t="str">
            <v>Город Карабаш, Ленина, 34</v>
          </cell>
          <cell r="D71">
            <v>4092692</v>
          </cell>
          <cell r="F71">
            <v>377988</v>
          </cell>
          <cell r="G71">
            <v>278031</v>
          </cell>
          <cell r="H71">
            <v>1373929</v>
          </cell>
          <cell r="K71">
            <v>2029948</v>
          </cell>
          <cell r="M71">
            <v>1224672</v>
          </cell>
          <cell r="O71">
            <v>767618</v>
          </cell>
          <cell r="Q71">
            <v>70454</v>
          </cell>
          <cell r="S71">
            <v>22983</v>
          </cell>
          <cell r="T71">
            <v>47471</v>
          </cell>
        </row>
        <row r="72">
          <cell r="C72" t="str">
            <v>Город Карабаш, Красная Звезда, 74</v>
          </cell>
          <cell r="D72">
            <v>1522094</v>
          </cell>
          <cell r="E72">
            <v>28200</v>
          </cell>
          <cell r="G72">
            <v>173910</v>
          </cell>
          <cell r="H72">
            <v>642463</v>
          </cell>
          <cell r="I72">
            <v>238441</v>
          </cell>
          <cell r="K72">
            <v>1083014</v>
          </cell>
          <cell r="M72">
            <v>439080</v>
          </cell>
          <cell r="Q72">
            <v>0</v>
          </cell>
        </row>
        <row r="73">
          <cell r="C73" t="str">
            <v>Город Карабаш, Красная Звезда, 76</v>
          </cell>
          <cell r="D73">
            <v>552288</v>
          </cell>
          <cell r="E73">
            <v>39777</v>
          </cell>
          <cell r="G73">
            <v>52131</v>
          </cell>
          <cell r="K73">
            <v>91908</v>
          </cell>
          <cell r="M73">
            <v>401846</v>
          </cell>
          <cell r="P73">
            <v>58534</v>
          </cell>
          <cell r="Q73">
            <v>0</v>
          </cell>
        </row>
        <row r="74">
          <cell r="C74" t="str">
            <v>Город Карабаш, Техническая, 28</v>
          </cell>
          <cell r="D74">
            <v>1136193</v>
          </cell>
          <cell r="E74">
            <v>18597</v>
          </cell>
          <cell r="G74">
            <v>66032</v>
          </cell>
          <cell r="K74">
            <v>84629</v>
          </cell>
          <cell r="M74">
            <v>700359</v>
          </cell>
          <cell r="P74">
            <v>351205</v>
          </cell>
          <cell r="Q74">
            <v>0</v>
          </cell>
        </row>
        <row r="75">
          <cell r="C75" t="str">
            <v>Город Карабаш, Техническая, 30</v>
          </cell>
          <cell r="D75">
            <v>79182</v>
          </cell>
          <cell r="E75">
            <v>6199</v>
          </cell>
          <cell r="G75">
            <v>72983</v>
          </cell>
          <cell r="K75">
            <v>79182</v>
          </cell>
          <cell r="Q75">
            <v>0</v>
          </cell>
        </row>
        <row r="76">
          <cell r="C76" t="str">
            <v>Итого по Карабашскому городскому округу</v>
          </cell>
          <cell r="D76">
            <v>10751067</v>
          </cell>
          <cell r="E76">
            <v>212459</v>
          </cell>
          <cell r="F76">
            <v>377988</v>
          </cell>
          <cell r="G76">
            <v>1120892</v>
          </cell>
          <cell r="H76">
            <v>3240315</v>
          </cell>
          <cell r="I76">
            <v>238441</v>
          </cell>
          <cell r="J76">
            <v>0</v>
          </cell>
          <cell r="K76">
            <v>5190095</v>
          </cell>
          <cell r="L76">
            <v>0</v>
          </cell>
          <cell r="M76">
            <v>4214336</v>
          </cell>
          <cell r="N76">
            <v>0</v>
          </cell>
          <cell r="O76">
            <v>767618</v>
          </cell>
          <cell r="P76">
            <v>461093</v>
          </cell>
          <cell r="Q76">
            <v>117925</v>
          </cell>
          <cell r="R76">
            <v>0</v>
          </cell>
          <cell r="S76">
            <v>22983</v>
          </cell>
          <cell r="T76">
            <v>94942</v>
          </cell>
          <cell r="U76">
            <v>0</v>
          </cell>
          <cell r="V76">
            <v>0</v>
          </cell>
          <cell r="W76">
            <v>0</v>
          </cell>
        </row>
        <row r="77">
          <cell r="C77" t="str">
            <v>Копейский городской округ</v>
          </cell>
        </row>
        <row r="78">
          <cell r="C78" t="str">
            <v>Город Копейск, 16 лет Октября, 21</v>
          </cell>
          <cell r="D78">
            <v>1193244</v>
          </cell>
          <cell r="E78">
            <v>38263</v>
          </cell>
          <cell r="G78">
            <v>73052</v>
          </cell>
          <cell r="H78">
            <v>260489</v>
          </cell>
          <cell r="I78">
            <v>120994</v>
          </cell>
          <cell r="K78">
            <v>492798</v>
          </cell>
          <cell r="M78">
            <v>652947</v>
          </cell>
          <cell r="P78">
            <v>47499</v>
          </cell>
          <cell r="Q78">
            <v>0</v>
          </cell>
        </row>
        <row r="79">
          <cell r="C79" t="str">
            <v>Город Копейск, 16 лет Октября, 22</v>
          </cell>
          <cell r="D79">
            <v>3084371</v>
          </cell>
          <cell r="E79">
            <v>182009</v>
          </cell>
          <cell r="G79">
            <v>333953</v>
          </cell>
          <cell r="H79">
            <v>520978</v>
          </cell>
          <cell r="I79">
            <v>260604</v>
          </cell>
          <cell r="K79">
            <v>1297544</v>
          </cell>
          <cell r="M79">
            <v>1662533</v>
          </cell>
          <cell r="P79">
            <v>124294</v>
          </cell>
          <cell r="Q79">
            <v>0</v>
          </cell>
        </row>
        <row r="80">
          <cell r="C80" t="str">
            <v>Город Копейск, 19 Партсъезда, 3</v>
          </cell>
          <cell r="D80">
            <v>2614100</v>
          </cell>
          <cell r="E80">
            <v>26888</v>
          </cell>
          <cell r="G80">
            <v>80010</v>
          </cell>
          <cell r="H80">
            <v>335571</v>
          </cell>
          <cell r="I80">
            <v>142711</v>
          </cell>
          <cell r="K80">
            <v>585180</v>
          </cell>
          <cell r="M80">
            <v>1033146</v>
          </cell>
          <cell r="O80">
            <v>906006</v>
          </cell>
          <cell r="P80">
            <v>89768</v>
          </cell>
          <cell r="Q80">
            <v>0</v>
          </cell>
        </row>
        <row r="81">
          <cell r="C81" t="str">
            <v>Город Копейск, 19 Партсъезда, 34</v>
          </cell>
          <cell r="D81">
            <v>2512072</v>
          </cell>
          <cell r="G81">
            <v>97403</v>
          </cell>
          <cell r="H81">
            <v>651223</v>
          </cell>
          <cell r="K81">
            <v>748626</v>
          </cell>
          <cell r="M81">
            <v>989284</v>
          </cell>
          <cell r="O81">
            <v>714945</v>
          </cell>
          <cell r="P81">
            <v>59217</v>
          </cell>
          <cell r="Q81">
            <v>0</v>
          </cell>
        </row>
        <row r="82">
          <cell r="C82" t="str">
            <v>Город Копейск, 19 Партсъезда, 40</v>
          </cell>
          <cell r="D82">
            <v>2044515</v>
          </cell>
          <cell r="G82">
            <v>149583</v>
          </cell>
          <cell r="H82">
            <v>555455</v>
          </cell>
          <cell r="I82">
            <v>263706</v>
          </cell>
          <cell r="K82">
            <v>968744</v>
          </cell>
          <cell r="M82">
            <v>555455</v>
          </cell>
          <cell r="O82">
            <v>476374</v>
          </cell>
          <cell r="P82">
            <v>43942</v>
          </cell>
          <cell r="Q82">
            <v>0</v>
          </cell>
        </row>
        <row r="83">
          <cell r="C83" t="str">
            <v>Город Копейск, 19 Партсъезда, 42</v>
          </cell>
          <cell r="D83">
            <v>4430719</v>
          </cell>
          <cell r="G83">
            <v>281773</v>
          </cell>
          <cell r="H83">
            <v>1177947</v>
          </cell>
          <cell r="K83">
            <v>1459720</v>
          </cell>
          <cell r="M83">
            <v>1653340</v>
          </cell>
          <cell r="O83">
            <v>1208222</v>
          </cell>
          <cell r="P83">
            <v>109437</v>
          </cell>
          <cell r="Q83">
            <v>0</v>
          </cell>
        </row>
        <row r="84">
          <cell r="C84" t="str">
            <v>Город Копейск, 22 Партсъезда, 2а</v>
          </cell>
          <cell r="D84">
            <v>2868279</v>
          </cell>
          <cell r="H84">
            <v>114922</v>
          </cell>
          <cell r="K84">
            <v>114922</v>
          </cell>
          <cell r="M84">
            <v>1260306</v>
          </cell>
          <cell r="O84">
            <v>1423999</v>
          </cell>
          <cell r="P84">
            <v>69052</v>
          </cell>
          <cell r="Q84">
            <v>0</v>
          </cell>
        </row>
        <row r="85">
          <cell r="C85" t="str">
            <v>Город Копейск, 22 Партсъезда, 3</v>
          </cell>
          <cell r="D85">
            <v>3798306</v>
          </cell>
          <cell r="E85">
            <v>117375</v>
          </cell>
          <cell r="G85">
            <v>221418</v>
          </cell>
          <cell r="H85">
            <v>520978</v>
          </cell>
          <cell r="I85">
            <v>287595</v>
          </cell>
          <cell r="K85">
            <v>1147366</v>
          </cell>
          <cell r="M85">
            <v>1438245</v>
          </cell>
          <cell r="O85">
            <v>1124601</v>
          </cell>
          <cell r="P85">
            <v>88094</v>
          </cell>
          <cell r="Q85">
            <v>0</v>
          </cell>
        </row>
        <row r="86">
          <cell r="C86" t="str">
            <v>Город Копейск, 22 Партсъезда, 5</v>
          </cell>
          <cell r="D86">
            <v>3487508</v>
          </cell>
          <cell r="H86">
            <v>622492</v>
          </cell>
          <cell r="K86">
            <v>622492</v>
          </cell>
          <cell r="M86">
            <v>1451652</v>
          </cell>
          <cell r="O86">
            <v>1124601</v>
          </cell>
          <cell r="P86">
            <v>288763</v>
          </cell>
          <cell r="Q86">
            <v>0</v>
          </cell>
        </row>
        <row r="87">
          <cell r="C87" t="str">
            <v>Город Копейск, 22 Партсъезда, 6</v>
          </cell>
          <cell r="D87">
            <v>3710246</v>
          </cell>
          <cell r="E87">
            <v>114273</v>
          </cell>
          <cell r="H87">
            <v>612916</v>
          </cell>
          <cell r="K87">
            <v>727189</v>
          </cell>
          <cell r="M87">
            <v>1550485</v>
          </cell>
          <cell r="O87">
            <v>1143809</v>
          </cell>
          <cell r="P87">
            <v>288763</v>
          </cell>
          <cell r="Q87">
            <v>0</v>
          </cell>
        </row>
        <row r="88">
          <cell r="C88" t="str">
            <v>Город Копейск, Бажова, 6</v>
          </cell>
          <cell r="D88">
            <v>3256114</v>
          </cell>
          <cell r="H88">
            <v>727837</v>
          </cell>
          <cell r="K88">
            <v>727837</v>
          </cell>
          <cell r="M88">
            <v>2528277</v>
          </cell>
          <cell r="Q88">
            <v>0</v>
          </cell>
        </row>
        <row r="89">
          <cell r="C89" t="str">
            <v>Город Копейск, Бажова, 9</v>
          </cell>
          <cell r="D89">
            <v>3351881</v>
          </cell>
          <cell r="H89">
            <v>766144</v>
          </cell>
          <cell r="K89">
            <v>766144</v>
          </cell>
          <cell r="M89">
            <v>2585737</v>
          </cell>
          <cell r="Q89">
            <v>0</v>
          </cell>
        </row>
        <row r="90">
          <cell r="C90" t="str">
            <v>Город Копейск, Борьбы, 25</v>
          </cell>
          <cell r="D90">
            <v>2779189</v>
          </cell>
          <cell r="K90">
            <v>0</v>
          </cell>
          <cell r="M90">
            <v>2779189</v>
          </cell>
          <cell r="Q90">
            <v>0</v>
          </cell>
        </row>
        <row r="91">
          <cell r="C91" t="str">
            <v>Город Копейск, Братьев Гожевых, 1</v>
          </cell>
          <cell r="D91">
            <v>785298</v>
          </cell>
          <cell r="K91">
            <v>0</v>
          </cell>
          <cell r="M91">
            <v>785298</v>
          </cell>
          <cell r="Q91">
            <v>0</v>
          </cell>
        </row>
        <row r="92">
          <cell r="C92" t="str">
            <v>Город Копейск, Голубцова, 27</v>
          </cell>
          <cell r="D92">
            <v>846590</v>
          </cell>
          <cell r="K92">
            <v>0</v>
          </cell>
          <cell r="M92">
            <v>846590</v>
          </cell>
          <cell r="Q92">
            <v>0</v>
          </cell>
        </row>
        <row r="93">
          <cell r="C93" t="str">
            <v>Город Копейск, Голубцова, 29</v>
          </cell>
          <cell r="D93">
            <v>858082</v>
          </cell>
          <cell r="K93">
            <v>0</v>
          </cell>
          <cell r="M93">
            <v>858082</v>
          </cell>
          <cell r="Q93">
            <v>0</v>
          </cell>
        </row>
        <row r="94">
          <cell r="C94" t="str">
            <v>Город Копейск, Калинина, 20</v>
          </cell>
          <cell r="D94">
            <v>1151132</v>
          </cell>
          <cell r="H94">
            <v>268151</v>
          </cell>
          <cell r="K94">
            <v>268151</v>
          </cell>
          <cell r="M94">
            <v>882981</v>
          </cell>
          <cell r="Q94">
            <v>0</v>
          </cell>
        </row>
        <row r="95">
          <cell r="C95" t="str">
            <v>Город Копейск, Калинина, 22</v>
          </cell>
          <cell r="D95">
            <v>1167796</v>
          </cell>
          <cell r="H95">
            <v>275812</v>
          </cell>
          <cell r="K95">
            <v>275812</v>
          </cell>
          <cell r="M95">
            <v>891984</v>
          </cell>
          <cell r="Q95">
            <v>0</v>
          </cell>
        </row>
        <row r="96">
          <cell r="C96" t="str">
            <v>Город Копейск, Калинина, 26</v>
          </cell>
          <cell r="D96">
            <v>971088</v>
          </cell>
          <cell r="K96">
            <v>0</v>
          </cell>
          <cell r="M96">
            <v>971088</v>
          </cell>
          <cell r="Q96">
            <v>0</v>
          </cell>
        </row>
        <row r="97">
          <cell r="C97" t="str">
            <v>Город Копейск, Карла Маркса, 2</v>
          </cell>
          <cell r="D97">
            <v>1596472</v>
          </cell>
          <cell r="H97">
            <v>308373</v>
          </cell>
          <cell r="K97">
            <v>308373</v>
          </cell>
          <cell r="M97">
            <v>733583</v>
          </cell>
          <cell r="O97">
            <v>491741</v>
          </cell>
          <cell r="P97">
            <v>62775</v>
          </cell>
          <cell r="Q97">
            <v>0</v>
          </cell>
        </row>
        <row r="98">
          <cell r="C98" t="str">
            <v>Город Копейск, Карла Маркса, 4</v>
          </cell>
          <cell r="D98">
            <v>1592642</v>
          </cell>
          <cell r="H98">
            <v>308373</v>
          </cell>
          <cell r="K98">
            <v>308373</v>
          </cell>
          <cell r="M98">
            <v>729753</v>
          </cell>
          <cell r="O98">
            <v>491741</v>
          </cell>
          <cell r="P98">
            <v>62775</v>
          </cell>
          <cell r="Q98">
            <v>0</v>
          </cell>
        </row>
        <row r="99">
          <cell r="C99" t="str">
            <v>Город Копейск, Карла Маркса, 8</v>
          </cell>
          <cell r="D99">
            <v>1593744</v>
          </cell>
          <cell r="H99">
            <v>308373</v>
          </cell>
          <cell r="K99">
            <v>308373</v>
          </cell>
          <cell r="M99">
            <v>731668</v>
          </cell>
          <cell r="O99">
            <v>493021</v>
          </cell>
          <cell r="P99">
            <v>60682</v>
          </cell>
          <cell r="Q99">
            <v>0</v>
          </cell>
        </row>
        <row r="100">
          <cell r="C100" t="str">
            <v>Город Копейск, Карла Маркса, 6</v>
          </cell>
          <cell r="D100">
            <v>1599725</v>
          </cell>
          <cell r="H100">
            <v>308373</v>
          </cell>
          <cell r="K100">
            <v>308373</v>
          </cell>
          <cell r="M100">
            <v>737414</v>
          </cell>
          <cell r="O100">
            <v>494302</v>
          </cell>
          <cell r="P100">
            <v>59636</v>
          </cell>
          <cell r="Q100">
            <v>0</v>
          </cell>
        </row>
        <row r="101">
          <cell r="C101" t="str">
            <v>Город Копейск, Кирова, 5</v>
          </cell>
          <cell r="D101">
            <v>1190126</v>
          </cell>
          <cell r="K101">
            <v>0</v>
          </cell>
          <cell r="M101">
            <v>628238</v>
          </cell>
          <cell r="O101">
            <v>526316</v>
          </cell>
          <cell r="P101">
            <v>35572</v>
          </cell>
          <cell r="Q101">
            <v>0</v>
          </cell>
        </row>
        <row r="102">
          <cell r="C102" t="str">
            <v>Город Копейск, Кирова, 7</v>
          </cell>
          <cell r="D102">
            <v>1690634</v>
          </cell>
          <cell r="K102">
            <v>0</v>
          </cell>
          <cell r="M102">
            <v>685699</v>
          </cell>
          <cell r="O102">
            <v>946345</v>
          </cell>
          <cell r="P102">
            <v>58590</v>
          </cell>
          <cell r="Q102">
            <v>0</v>
          </cell>
        </row>
        <row r="103">
          <cell r="C103" t="str">
            <v>Город Копейск, Кирова, 13</v>
          </cell>
          <cell r="D103">
            <v>1760237</v>
          </cell>
          <cell r="K103">
            <v>0</v>
          </cell>
          <cell r="M103">
            <v>976068</v>
          </cell>
          <cell r="O103">
            <v>737611</v>
          </cell>
          <cell r="P103">
            <v>46558</v>
          </cell>
          <cell r="Q103">
            <v>0</v>
          </cell>
        </row>
        <row r="104">
          <cell r="C104" t="str">
            <v>Город Копейск, Кирова, 14</v>
          </cell>
          <cell r="D104">
            <v>1183089</v>
          </cell>
          <cell r="K104">
            <v>0</v>
          </cell>
          <cell r="M104">
            <v>626323</v>
          </cell>
          <cell r="O104">
            <v>521194</v>
          </cell>
          <cell r="P104">
            <v>35572</v>
          </cell>
          <cell r="Q104">
            <v>0</v>
          </cell>
        </row>
        <row r="105">
          <cell r="C105" t="str">
            <v>Город Копейск, Кирова, 15</v>
          </cell>
          <cell r="D105">
            <v>2905334</v>
          </cell>
          <cell r="K105">
            <v>0</v>
          </cell>
          <cell r="M105">
            <v>1629972</v>
          </cell>
          <cell r="O105">
            <v>1164042</v>
          </cell>
          <cell r="P105">
            <v>111320</v>
          </cell>
          <cell r="Q105">
            <v>0</v>
          </cell>
        </row>
        <row r="106">
          <cell r="C106" t="str">
            <v>Город Копейск, Кожевникова, 37</v>
          </cell>
          <cell r="D106">
            <v>1402467</v>
          </cell>
          <cell r="E106">
            <v>44468</v>
          </cell>
          <cell r="G106">
            <v>227853</v>
          </cell>
          <cell r="H106">
            <v>459687</v>
          </cell>
          <cell r="K106">
            <v>732008</v>
          </cell>
          <cell r="M106">
            <v>612916</v>
          </cell>
          <cell r="P106">
            <v>57543</v>
          </cell>
          <cell r="Q106">
            <v>0</v>
          </cell>
        </row>
        <row r="107">
          <cell r="C107" t="str">
            <v>Город Копейск, Кожевникова, 41</v>
          </cell>
          <cell r="D107">
            <v>1109688</v>
          </cell>
          <cell r="E107">
            <v>33610</v>
          </cell>
          <cell r="G107">
            <v>240029</v>
          </cell>
          <cell r="H107">
            <v>358173</v>
          </cell>
          <cell r="K107">
            <v>631812</v>
          </cell>
          <cell r="M107">
            <v>421379</v>
          </cell>
          <cell r="P107">
            <v>56497</v>
          </cell>
          <cell r="Q107">
            <v>0</v>
          </cell>
        </row>
        <row r="108">
          <cell r="C108" t="str">
            <v>Город Копейск, Кожевникова, 43</v>
          </cell>
          <cell r="D108">
            <v>1172075</v>
          </cell>
          <cell r="E108">
            <v>35161</v>
          </cell>
          <cell r="G108">
            <v>233071</v>
          </cell>
          <cell r="H108">
            <v>323696</v>
          </cell>
          <cell r="I108">
            <v>111687</v>
          </cell>
          <cell r="K108">
            <v>703615</v>
          </cell>
          <cell r="M108">
            <v>421379</v>
          </cell>
          <cell r="P108">
            <v>47081</v>
          </cell>
          <cell r="Q108">
            <v>0</v>
          </cell>
        </row>
        <row r="109">
          <cell r="C109" t="str">
            <v>Город Копейск, Кожевникова, 45</v>
          </cell>
          <cell r="D109">
            <v>1890768</v>
          </cell>
          <cell r="E109">
            <v>46536</v>
          </cell>
          <cell r="G109">
            <v>321777</v>
          </cell>
          <cell r="H109">
            <v>488417</v>
          </cell>
          <cell r="I109">
            <v>139609</v>
          </cell>
          <cell r="K109">
            <v>996339</v>
          </cell>
          <cell r="M109">
            <v>804452</v>
          </cell>
          <cell r="P109">
            <v>89977</v>
          </cell>
          <cell r="Q109">
            <v>0</v>
          </cell>
        </row>
        <row r="110">
          <cell r="C110" t="str">
            <v>Город Копейск, Коммунистическая, 15</v>
          </cell>
          <cell r="D110">
            <v>1099977</v>
          </cell>
          <cell r="G110">
            <v>31308</v>
          </cell>
          <cell r="H110">
            <v>275812</v>
          </cell>
          <cell r="I110">
            <v>179941</v>
          </cell>
          <cell r="K110">
            <v>487061</v>
          </cell>
          <cell r="M110">
            <v>612916</v>
          </cell>
          <cell r="Q110">
            <v>0</v>
          </cell>
        </row>
        <row r="111">
          <cell r="C111" t="str">
            <v>Город Копейск, Коммунистическая, 16</v>
          </cell>
          <cell r="D111">
            <v>4190663</v>
          </cell>
          <cell r="G111">
            <v>184370</v>
          </cell>
          <cell r="H111">
            <v>664630</v>
          </cell>
          <cell r="I111">
            <v>192350</v>
          </cell>
          <cell r="K111">
            <v>1041350</v>
          </cell>
          <cell r="M111">
            <v>1800439</v>
          </cell>
          <cell r="O111">
            <v>1242157</v>
          </cell>
          <cell r="P111">
            <v>106717</v>
          </cell>
          <cell r="Q111">
            <v>0</v>
          </cell>
        </row>
        <row r="112">
          <cell r="C112" t="str">
            <v>Город Копейск, Коммунистическая, 18</v>
          </cell>
          <cell r="D112">
            <v>3104373</v>
          </cell>
          <cell r="G112">
            <v>248725</v>
          </cell>
          <cell r="H112">
            <v>1216254</v>
          </cell>
          <cell r="I112">
            <v>269911</v>
          </cell>
          <cell r="K112">
            <v>1734890</v>
          </cell>
          <cell r="M112">
            <v>1369483</v>
          </cell>
          <cell r="Q112">
            <v>0</v>
          </cell>
        </row>
        <row r="113">
          <cell r="C113" t="str">
            <v>Город Копейск, Коммунистическая, 21</v>
          </cell>
          <cell r="D113">
            <v>2030010</v>
          </cell>
          <cell r="G113">
            <v>106100</v>
          </cell>
          <cell r="H113">
            <v>256658</v>
          </cell>
          <cell r="I113">
            <v>165049</v>
          </cell>
          <cell r="K113">
            <v>527807</v>
          </cell>
          <cell r="M113">
            <v>810198</v>
          </cell>
          <cell r="O113">
            <v>631323</v>
          </cell>
          <cell r="P113">
            <v>60682</v>
          </cell>
          <cell r="Q113">
            <v>0</v>
          </cell>
        </row>
        <row r="114">
          <cell r="C114" t="str">
            <v>Город Копейск, Коммунистическая, 22</v>
          </cell>
          <cell r="D114">
            <v>968498</v>
          </cell>
          <cell r="G114">
            <v>111318</v>
          </cell>
          <cell r="I114">
            <v>165049</v>
          </cell>
          <cell r="K114">
            <v>276367</v>
          </cell>
          <cell r="O114">
            <v>637726</v>
          </cell>
          <cell r="P114">
            <v>54405</v>
          </cell>
          <cell r="Q114">
            <v>0</v>
          </cell>
        </row>
        <row r="115">
          <cell r="C115" t="str">
            <v>Город Копейск, Коммунистическая, 24</v>
          </cell>
          <cell r="D115">
            <v>252573</v>
          </cell>
          <cell r="G115">
            <v>140886</v>
          </cell>
          <cell r="I115">
            <v>111687</v>
          </cell>
          <cell r="K115">
            <v>252573</v>
          </cell>
          <cell r="Q115">
            <v>0</v>
          </cell>
        </row>
        <row r="116">
          <cell r="C116" t="str">
            <v>Город Копейск, Коммунистическая, 26</v>
          </cell>
          <cell r="D116">
            <v>3552845</v>
          </cell>
          <cell r="G116">
            <v>217417</v>
          </cell>
          <cell r="H116">
            <v>1511220</v>
          </cell>
          <cell r="I116">
            <v>406417</v>
          </cell>
          <cell r="K116">
            <v>2135054</v>
          </cell>
          <cell r="O116">
            <v>1310028</v>
          </cell>
          <cell r="P116">
            <v>107763</v>
          </cell>
          <cell r="Q116">
            <v>0</v>
          </cell>
        </row>
        <row r="117">
          <cell r="C117" t="str">
            <v>Город Копейск, Кузнецова, 4</v>
          </cell>
          <cell r="D117">
            <v>1748806</v>
          </cell>
          <cell r="K117">
            <v>0</v>
          </cell>
          <cell r="M117">
            <v>973003</v>
          </cell>
          <cell r="O117">
            <v>700474</v>
          </cell>
          <cell r="P117">
            <v>75329</v>
          </cell>
          <cell r="Q117">
            <v>0</v>
          </cell>
        </row>
        <row r="118">
          <cell r="C118" t="str">
            <v>Город Копейск, Культуры, 11</v>
          </cell>
          <cell r="D118">
            <v>1727462</v>
          </cell>
          <cell r="H118">
            <v>865743</v>
          </cell>
          <cell r="I118">
            <v>77561</v>
          </cell>
          <cell r="K118">
            <v>943304</v>
          </cell>
          <cell r="M118">
            <v>729753</v>
          </cell>
          <cell r="P118">
            <v>54405</v>
          </cell>
          <cell r="Q118">
            <v>0</v>
          </cell>
        </row>
        <row r="119">
          <cell r="C119" t="str">
            <v>Город Копейск, Культуры, 13</v>
          </cell>
          <cell r="D119">
            <v>1851154</v>
          </cell>
          <cell r="G119">
            <v>128711</v>
          </cell>
          <cell r="H119">
            <v>865743</v>
          </cell>
          <cell r="I119">
            <v>74458</v>
          </cell>
          <cell r="K119">
            <v>1068912</v>
          </cell>
          <cell r="M119">
            <v>727837</v>
          </cell>
          <cell r="P119">
            <v>54405</v>
          </cell>
          <cell r="Q119">
            <v>0</v>
          </cell>
        </row>
        <row r="120">
          <cell r="C120" t="str">
            <v>Город Копейск, Ленина, 11</v>
          </cell>
          <cell r="D120">
            <v>1576107</v>
          </cell>
          <cell r="K120">
            <v>0</v>
          </cell>
          <cell r="M120">
            <v>823605</v>
          </cell>
          <cell r="O120">
            <v>664618</v>
          </cell>
          <cell r="P120">
            <v>87884</v>
          </cell>
          <cell r="Q120">
            <v>0</v>
          </cell>
        </row>
        <row r="121">
          <cell r="C121" t="str">
            <v>Город Копейск, Ленина, 13</v>
          </cell>
          <cell r="D121">
            <v>1501619</v>
          </cell>
          <cell r="K121">
            <v>0</v>
          </cell>
          <cell r="M121">
            <v>840843</v>
          </cell>
          <cell r="O121">
            <v>660776</v>
          </cell>
          <cell r="Q121">
            <v>0</v>
          </cell>
        </row>
        <row r="122">
          <cell r="C122" t="str">
            <v>Город Копейск, Ленина, 15</v>
          </cell>
          <cell r="D122">
            <v>2127812</v>
          </cell>
          <cell r="G122">
            <v>55659</v>
          </cell>
          <cell r="H122">
            <v>337104</v>
          </cell>
          <cell r="I122">
            <v>99278</v>
          </cell>
          <cell r="K122">
            <v>492041</v>
          </cell>
          <cell r="M122">
            <v>823605</v>
          </cell>
          <cell r="O122">
            <v>724805</v>
          </cell>
          <cell r="P122">
            <v>87361</v>
          </cell>
          <cell r="Q122">
            <v>0</v>
          </cell>
        </row>
        <row r="123">
          <cell r="C123" t="str">
            <v>Город Копейск, Ленина, 17</v>
          </cell>
          <cell r="D123">
            <v>2050430</v>
          </cell>
          <cell r="G123">
            <v>55659</v>
          </cell>
          <cell r="H123">
            <v>337104</v>
          </cell>
          <cell r="I123">
            <v>99278</v>
          </cell>
          <cell r="K123">
            <v>492041</v>
          </cell>
          <cell r="M123">
            <v>823605</v>
          </cell>
          <cell r="O123">
            <v>646690</v>
          </cell>
          <cell r="P123">
            <v>88094</v>
          </cell>
          <cell r="Q123">
            <v>0</v>
          </cell>
        </row>
        <row r="124">
          <cell r="C124" t="str">
            <v>Город Копейск, Ленина, 49</v>
          </cell>
          <cell r="D124">
            <v>3201008</v>
          </cell>
          <cell r="H124">
            <v>281558</v>
          </cell>
          <cell r="I124">
            <v>99278</v>
          </cell>
          <cell r="K124">
            <v>380836</v>
          </cell>
          <cell r="M124">
            <v>1436521</v>
          </cell>
          <cell r="O124">
            <v>1254963</v>
          </cell>
          <cell r="P124">
            <v>128688</v>
          </cell>
          <cell r="Q124">
            <v>0</v>
          </cell>
        </row>
        <row r="125">
          <cell r="C125" t="str">
            <v>Город Копейск, Ленина, 5</v>
          </cell>
          <cell r="D125">
            <v>2158288</v>
          </cell>
          <cell r="G125">
            <v>69573</v>
          </cell>
          <cell r="H125">
            <v>286538</v>
          </cell>
          <cell r="I125">
            <v>99278</v>
          </cell>
          <cell r="K125">
            <v>455389</v>
          </cell>
          <cell r="M125">
            <v>900220</v>
          </cell>
          <cell r="O125">
            <v>715841</v>
          </cell>
          <cell r="P125">
            <v>86838</v>
          </cell>
          <cell r="Q125">
            <v>0</v>
          </cell>
        </row>
        <row r="126">
          <cell r="C126" t="str">
            <v>Город Копейск, Лизы Чайкиной, 29</v>
          </cell>
          <cell r="D126">
            <v>1768466</v>
          </cell>
          <cell r="G126">
            <v>177412</v>
          </cell>
          <cell r="H126">
            <v>174681</v>
          </cell>
          <cell r="I126">
            <v>124097</v>
          </cell>
          <cell r="K126">
            <v>476190</v>
          </cell>
          <cell r="M126">
            <v>1220085</v>
          </cell>
          <cell r="P126">
            <v>72191</v>
          </cell>
          <cell r="Q126">
            <v>0</v>
          </cell>
        </row>
        <row r="127">
          <cell r="C127" t="str">
            <v>Город Копейск, Лизы Чайкиной, 30</v>
          </cell>
          <cell r="D127">
            <v>2432047</v>
          </cell>
          <cell r="G127">
            <v>191327</v>
          </cell>
          <cell r="H127">
            <v>197282</v>
          </cell>
          <cell r="I127">
            <v>341267</v>
          </cell>
          <cell r="K127">
            <v>729876</v>
          </cell>
          <cell r="O127">
            <v>1577668</v>
          </cell>
          <cell r="P127">
            <v>124503</v>
          </cell>
          <cell r="Q127">
            <v>0</v>
          </cell>
        </row>
        <row r="128">
          <cell r="C128" t="str">
            <v>Город Копейск, Лизы Чайкиной, 32</v>
          </cell>
          <cell r="D128">
            <v>1325742</v>
          </cell>
          <cell r="G128">
            <v>173934</v>
          </cell>
          <cell r="K128">
            <v>173934</v>
          </cell>
          <cell r="O128">
            <v>1062877</v>
          </cell>
          <cell r="P128">
            <v>88931</v>
          </cell>
          <cell r="Q128">
            <v>0</v>
          </cell>
        </row>
        <row r="129">
          <cell r="C129" t="str">
            <v>Город Копейск, Луначарского, 27</v>
          </cell>
          <cell r="D129">
            <v>3631258</v>
          </cell>
          <cell r="G129">
            <v>250465</v>
          </cell>
          <cell r="H129">
            <v>716345</v>
          </cell>
          <cell r="K129">
            <v>966810</v>
          </cell>
          <cell r="M129">
            <v>2537853</v>
          </cell>
          <cell r="P129">
            <v>126595</v>
          </cell>
          <cell r="Q129">
            <v>0</v>
          </cell>
        </row>
        <row r="130">
          <cell r="C130" t="str">
            <v>Город Копейск, Луначарского, 38</v>
          </cell>
          <cell r="D130">
            <v>5090919</v>
          </cell>
          <cell r="G130">
            <v>161758</v>
          </cell>
          <cell r="H130">
            <v>716345</v>
          </cell>
          <cell r="K130">
            <v>878103</v>
          </cell>
          <cell r="M130">
            <v>2511038</v>
          </cell>
          <cell r="O130">
            <v>1546934</v>
          </cell>
          <cell r="P130">
            <v>154844</v>
          </cell>
          <cell r="Q130">
            <v>0</v>
          </cell>
        </row>
        <row r="131">
          <cell r="C131" t="str">
            <v>Город Копейск, Мира, 35</v>
          </cell>
          <cell r="D131">
            <v>2952210</v>
          </cell>
          <cell r="G131">
            <v>173934</v>
          </cell>
          <cell r="H131">
            <v>101131</v>
          </cell>
          <cell r="K131">
            <v>275065</v>
          </cell>
          <cell r="M131">
            <v>1380975</v>
          </cell>
          <cell r="O131">
            <v>1211424</v>
          </cell>
          <cell r="P131">
            <v>84746</v>
          </cell>
          <cell r="Q131">
            <v>0</v>
          </cell>
        </row>
        <row r="132">
          <cell r="C132" t="str">
            <v>Город Копейск, Пузанова, 24</v>
          </cell>
          <cell r="D132">
            <v>1843868</v>
          </cell>
          <cell r="G132">
            <v>295687</v>
          </cell>
          <cell r="H132">
            <v>367749</v>
          </cell>
          <cell r="K132">
            <v>663436</v>
          </cell>
          <cell r="O132">
            <v>1082085</v>
          </cell>
          <cell r="P132">
            <v>98347</v>
          </cell>
          <cell r="Q132">
            <v>0</v>
          </cell>
        </row>
        <row r="133">
          <cell r="C133" t="str">
            <v>Город Копейск, Митрушенко, 4</v>
          </cell>
          <cell r="D133">
            <v>1680448</v>
          </cell>
          <cell r="E133">
            <v>86868</v>
          </cell>
          <cell r="H133">
            <v>383072</v>
          </cell>
          <cell r="K133">
            <v>469940</v>
          </cell>
          <cell r="M133">
            <v>1210508</v>
          </cell>
          <cell r="Q133">
            <v>0</v>
          </cell>
        </row>
        <row r="134">
          <cell r="C134" t="str">
            <v>Город Копейск, Медиков, 7</v>
          </cell>
          <cell r="D134">
            <v>350642</v>
          </cell>
          <cell r="E134">
            <v>21200</v>
          </cell>
          <cell r="H134">
            <v>329442</v>
          </cell>
          <cell r="K134">
            <v>350642</v>
          </cell>
          <cell r="Q134">
            <v>0</v>
          </cell>
        </row>
        <row r="135">
          <cell r="C135" t="str">
            <v>Город Копейск, Новороссийская, 4</v>
          </cell>
          <cell r="D135">
            <v>2264410</v>
          </cell>
          <cell r="K135">
            <v>0</v>
          </cell>
          <cell r="M135">
            <v>1587834</v>
          </cell>
          <cell r="O135">
            <v>569859</v>
          </cell>
          <cell r="P135">
            <v>106717</v>
          </cell>
          <cell r="Q135">
            <v>0</v>
          </cell>
        </row>
        <row r="136">
          <cell r="C136" t="str">
            <v>Город Копейск, Новороссийская, 6</v>
          </cell>
          <cell r="D136">
            <v>1882706</v>
          </cell>
          <cell r="K136">
            <v>0</v>
          </cell>
          <cell r="M136">
            <v>1363737</v>
          </cell>
          <cell r="O136">
            <v>428992</v>
          </cell>
          <cell r="P136">
            <v>89977</v>
          </cell>
          <cell r="Q136">
            <v>0</v>
          </cell>
        </row>
        <row r="137">
          <cell r="C137" t="str">
            <v>Город Копейск, Новороссийская, 8</v>
          </cell>
          <cell r="D137">
            <v>1854823</v>
          </cell>
          <cell r="K137">
            <v>0</v>
          </cell>
          <cell r="M137">
            <v>1344583</v>
          </cell>
          <cell r="O137">
            <v>421309</v>
          </cell>
          <cell r="P137">
            <v>88931</v>
          </cell>
          <cell r="Q137">
            <v>0</v>
          </cell>
        </row>
        <row r="138">
          <cell r="C138" t="str">
            <v>Город Копейск, Новороссийская, 12</v>
          </cell>
          <cell r="D138">
            <v>1961236</v>
          </cell>
          <cell r="K138">
            <v>0</v>
          </cell>
          <cell r="M138">
            <v>1371399</v>
          </cell>
          <cell r="O138">
            <v>478935</v>
          </cell>
          <cell r="P138">
            <v>110902</v>
          </cell>
          <cell r="Q138">
            <v>0</v>
          </cell>
        </row>
        <row r="139">
          <cell r="C139" t="str">
            <v>Город Копейск, Новороссийская, 14</v>
          </cell>
          <cell r="D139">
            <v>1959955</v>
          </cell>
          <cell r="K139">
            <v>0</v>
          </cell>
          <cell r="M139">
            <v>1371399</v>
          </cell>
          <cell r="O139">
            <v>477654</v>
          </cell>
          <cell r="P139">
            <v>110902</v>
          </cell>
          <cell r="Q139">
            <v>0</v>
          </cell>
        </row>
        <row r="140">
          <cell r="C140" t="str">
            <v>Город Копейск, Сутягина, 31</v>
          </cell>
          <cell r="D140">
            <v>1934515</v>
          </cell>
          <cell r="H140">
            <v>953850</v>
          </cell>
          <cell r="K140">
            <v>953850</v>
          </cell>
          <cell r="M140">
            <v>980665</v>
          </cell>
          <cell r="Q140">
            <v>0</v>
          </cell>
        </row>
        <row r="141">
          <cell r="C141" t="str">
            <v>Город Копейск, Тореза, 6</v>
          </cell>
          <cell r="D141">
            <v>1003649</v>
          </cell>
          <cell r="K141">
            <v>0</v>
          </cell>
          <cell r="M141">
            <v>1003649</v>
          </cell>
          <cell r="Q141">
            <v>0</v>
          </cell>
        </row>
        <row r="142">
          <cell r="C142" t="str">
            <v>Город Копейск, переулок Юннатов, 6</v>
          </cell>
          <cell r="D142">
            <v>1879627</v>
          </cell>
          <cell r="H142">
            <v>429041</v>
          </cell>
          <cell r="K142">
            <v>429041</v>
          </cell>
          <cell r="M142">
            <v>729178</v>
          </cell>
          <cell r="O142">
            <v>658215</v>
          </cell>
          <cell r="P142">
            <v>63193</v>
          </cell>
          <cell r="Q142">
            <v>0</v>
          </cell>
        </row>
        <row r="143">
          <cell r="C143" t="str">
            <v>Итого по Копейскому городскому округу</v>
          </cell>
          <cell r="D143">
            <v>134555677</v>
          </cell>
          <cell r="E143">
            <v>746651</v>
          </cell>
          <cell r="F143">
            <v>0</v>
          </cell>
          <cell r="G143">
            <v>5034165</v>
          </cell>
          <cell r="H143">
            <v>21541682</v>
          </cell>
          <cell r="I143">
            <v>3831805</v>
          </cell>
          <cell r="J143">
            <v>0</v>
          </cell>
          <cell r="K143">
            <v>31154303</v>
          </cell>
          <cell r="L143">
            <v>0</v>
          </cell>
          <cell r="M143">
            <v>66400394</v>
          </cell>
          <cell r="N143">
            <v>0</v>
          </cell>
          <cell r="O143">
            <v>32694223</v>
          </cell>
          <cell r="P143">
            <v>4306757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</row>
        <row r="144">
          <cell r="C144" t="str">
            <v>Кыштымский городской округ</v>
          </cell>
        </row>
        <row r="145">
          <cell r="C145" t="str">
            <v>Город Кыштым, Боровая, 1</v>
          </cell>
          <cell r="D145">
            <v>1252758</v>
          </cell>
          <cell r="G145">
            <v>154938</v>
          </cell>
          <cell r="H145">
            <v>731220</v>
          </cell>
          <cell r="I145">
            <v>366600</v>
          </cell>
          <cell r="K145">
            <v>1252758</v>
          </cell>
          <cell r="Q145">
            <v>0</v>
          </cell>
        </row>
        <row r="146">
          <cell r="C146" t="str">
            <v>Город Кыштым, Боровая, 9</v>
          </cell>
          <cell r="D146">
            <v>886158</v>
          </cell>
          <cell r="G146">
            <v>154938</v>
          </cell>
          <cell r="H146">
            <v>731220</v>
          </cell>
          <cell r="K146">
            <v>886158</v>
          </cell>
          <cell r="Q146">
            <v>0</v>
          </cell>
        </row>
        <row r="147">
          <cell r="C147" t="str">
            <v>Город Кыштым, Боровая, 11</v>
          </cell>
          <cell r="D147">
            <v>1800183</v>
          </cell>
          <cell r="G147">
            <v>154938</v>
          </cell>
          <cell r="H147">
            <v>731220</v>
          </cell>
          <cell r="K147">
            <v>886158</v>
          </cell>
          <cell r="M147">
            <v>914025</v>
          </cell>
          <cell r="Q147">
            <v>0</v>
          </cell>
        </row>
        <row r="148">
          <cell r="C148" t="str">
            <v>Город Кыштым, Боровая, 12</v>
          </cell>
          <cell r="D148">
            <v>103316</v>
          </cell>
          <cell r="E148">
            <v>103316</v>
          </cell>
          <cell r="K148">
            <v>103316</v>
          </cell>
          <cell r="Q148">
            <v>0</v>
          </cell>
        </row>
        <row r="149">
          <cell r="C149" t="str">
            <v>Город Кыштым, Боровая, 14</v>
          </cell>
          <cell r="D149">
            <v>103316</v>
          </cell>
          <cell r="E149">
            <v>103316</v>
          </cell>
          <cell r="K149">
            <v>103316</v>
          </cell>
          <cell r="Q149">
            <v>0</v>
          </cell>
        </row>
        <row r="150">
          <cell r="C150" t="str">
            <v>Город Кыштым, Боровая, 3</v>
          </cell>
          <cell r="D150">
            <v>1503464</v>
          </cell>
          <cell r="G150">
            <v>170294</v>
          </cell>
          <cell r="H150">
            <v>535794</v>
          </cell>
          <cell r="K150">
            <v>706088</v>
          </cell>
          <cell r="M150">
            <v>797376</v>
          </cell>
          <cell r="Q150">
            <v>0</v>
          </cell>
        </row>
        <row r="151">
          <cell r="C151" t="str">
            <v>Город Кыштым, Боровая, 7</v>
          </cell>
          <cell r="D151">
            <v>2074652</v>
          </cell>
          <cell r="E151">
            <v>51658</v>
          </cell>
          <cell r="G151">
            <v>170294</v>
          </cell>
          <cell r="H151">
            <v>880233</v>
          </cell>
          <cell r="I151">
            <v>402934</v>
          </cell>
          <cell r="K151">
            <v>1505119</v>
          </cell>
          <cell r="M151">
            <v>493313</v>
          </cell>
          <cell r="P151">
            <v>76220</v>
          </cell>
          <cell r="Q151">
            <v>0</v>
          </cell>
        </row>
        <row r="152">
          <cell r="C152" t="str">
            <v>Город Кыштым, Демина, 1</v>
          </cell>
          <cell r="D152">
            <v>2782185</v>
          </cell>
          <cell r="F152">
            <v>255974</v>
          </cell>
          <cell r="G152">
            <v>207111</v>
          </cell>
          <cell r="H152">
            <v>1071588</v>
          </cell>
          <cell r="K152">
            <v>1534673</v>
          </cell>
          <cell r="M152">
            <v>988888</v>
          </cell>
          <cell r="N152">
            <v>102706</v>
          </cell>
          <cell r="O152">
            <v>40940</v>
          </cell>
          <cell r="P152">
            <v>114978</v>
          </cell>
          <cell r="Q152">
            <v>0</v>
          </cell>
        </row>
        <row r="153">
          <cell r="C153" t="str">
            <v>Город Кыштым, Демина, 3</v>
          </cell>
          <cell r="D153">
            <v>1721849</v>
          </cell>
          <cell r="H153">
            <v>1721849</v>
          </cell>
          <cell r="K153">
            <v>1721849</v>
          </cell>
          <cell r="Q153">
            <v>0</v>
          </cell>
        </row>
        <row r="154">
          <cell r="C154" t="str">
            <v>Город Кыштым, Демина, 11</v>
          </cell>
          <cell r="D154">
            <v>2583019</v>
          </cell>
          <cell r="E154">
            <v>22554</v>
          </cell>
          <cell r="F154">
            <v>146041</v>
          </cell>
          <cell r="G154">
            <v>118163</v>
          </cell>
          <cell r="H154">
            <v>1155785</v>
          </cell>
          <cell r="K154">
            <v>1442543</v>
          </cell>
          <cell r="M154">
            <v>1140476</v>
          </cell>
          <cell r="Q154">
            <v>0</v>
          </cell>
        </row>
        <row r="155">
          <cell r="C155" t="str">
            <v>Город Кыштым, Демина, 11а</v>
          </cell>
          <cell r="D155">
            <v>4190991</v>
          </cell>
          <cell r="F155">
            <v>146041</v>
          </cell>
          <cell r="G155">
            <v>118163</v>
          </cell>
          <cell r="H155">
            <v>1155785</v>
          </cell>
          <cell r="K155">
            <v>1419989</v>
          </cell>
          <cell r="M155">
            <v>1140476</v>
          </cell>
          <cell r="O155">
            <v>935215</v>
          </cell>
          <cell r="P155">
            <v>76304</v>
          </cell>
          <cell r="Q155">
            <v>619007</v>
          </cell>
          <cell r="T155">
            <v>47471</v>
          </cell>
          <cell r="W155">
            <v>571536</v>
          </cell>
        </row>
        <row r="156">
          <cell r="C156" t="str">
            <v>Город Кыштым, Демина, 5</v>
          </cell>
          <cell r="D156">
            <v>741573</v>
          </cell>
          <cell r="K156">
            <v>0</v>
          </cell>
          <cell r="O156">
            <v>665269</v>
          </cell>
          <cell r="P156">
            <v>76304</v>
          </cell>
          <cell r="Q156">
            <v>0</v>
          </cell>
        </row>
        <row r="157">
          <cell r="C157" t="str">
            <v>Город Кыштым, Демина, 9</v>
          </cell>
          <cell r="D157">
            <v>2431508</v>
          </cell>
          <cell r="F157">
            <v>146041</v>
          </cell>
          <cell r="G157">
            <v>118163</v>
          </cell>
          <cell r="H157">
            <v>1155785</v>
          </cell>
          <cell r="K157">
            <v>1419989</v>
          </cell>
          <cell r="O157">
            <v>935215</v>
          </cell>
          <cell r="P157">
            <v>76304</v>
          </cell>
          <cell r="Q157">
            <v>0</v>
          </cell>
        </row>
        <row r="158">
          <cell r="C158" t="str">
            <v>Город Кыштым, Дзержинского, 1</v>
          </cell>
          <cell r="D158">
            <v>2513620</v>
          </cell>
          <cell r="F158">
            <v>306778</v>
          </cell>
          <cell r="G158">
            <v>248217</v>
          </cell>
          <cell r="H158">
            <v>696400</v>
          </cell>
          <cell r="K158">
            <v>1251395</v>
          </cell>
          <cell r="M158">
            <v>1262225</v>
          </cell>
          <cell r="Q158">
            <v>0</v>
          </cell>
        </row>
        <row r="159">
          <cell r="C159" t="str">
            <v>Город Кыштым, Дзержинского, 2</v>
          </cell>
          <cell r="D159">
            <v>438140</v>
          </cell>
          <cell r="E159">
            <v>70500</v>
          </cell>
          <cell r="F159">
            <v>203216</v>
          </cell>
          <cell r="G159">
            <v>164424</v>
          </cell>
          <cell r="K159">
            <v>438140</v>
          </cell>
          <cell r="Q159">
            <v>0</v>
          </cell>
        </row>
        <row r="160">
          <cell r="C160" t="str">
            <v>Город Кыштым, Дзержинского, 4</v>
          </cell>
          <cell r="D160">
            <v>2074972</v>
          </cell>
          <cell r="E160">
            <v>180804</v>
          </cell>
          <cell r="F160">
            <v>343626</v>
          </cell>
          <cell r="G160">
            <v>278031</v>
          </cell>
          <cell r="H160">
            <v>1272511</v>
          </cell>
          <cell r="K160">
            <v>2074972</v>
          </cell>
          <cell r="Q160">
            <v>0</v>
          </cell>
        </row>
        <row r="161">
          <cell r="C161" t="str">
            <v>Город Кыштым, Дзержинского, 5</v>
          </cell>
          <cell r="D161">
            <v>3194246</v>
          </cell>
          <cell r="E161">
            <v>180804</v>
          </cell>
          <cell r="F161">
            <v>343626</v>
          </cell>
          <cell r="G161">
            <v>278031</v>
          </cell>
          <cell r="H161">
            <v>1272511</v>
          </cell>
          <cell r="K161">
            <v>2074972</v>
          </cell>
          <cell r="M161">
            <v>1119274</v>
          </cell>
          <cell r="Q161">
            <v>0</v>
          </cell>
        </row>
        <row r="162">
          <cell r="C162" t="str">
            <v>Город Кыштым, Калинина, 154</v>
          </cell>
          <cell r="D162">
            <v>851264</v>
          </cell>
          <cell r="K162">
            <v>0</v>
          </cell>
          <cell r="M162">
            <v>851264</v>
          </cell>
          <cell r="Q162">
            <v>0</v>
          </cell>
        </row>
        <row r="163">
          <cell r="C163" t="str">
            <v>Город Кыштым, Карла Либкнехта, 109</v>
          </cell>
          <cell r="D163">
            <v>3647540</v>
          </cell>
          <cell r="F163">
            <v>283650</v>
          </cell>
          <cell r="G163">
            <v>229400</v>
          </cell>
          <cell r="H163">
            <v>1323560</v>
          </cell>
          <cell r="K163">
            <v>1836610</v>
          </cell>
          <cell r="M163">
            <v>1810930</v>
          </cell>
          <cell r="Q163">
            <v>0</v>
          </cell>
        </row>
        <row r="164">
          <cell r="C164" t="str">
            <v>Город Кыштым, Ленина, 33</v>
          </cell>
          <cell r="D164">
            <v>1225060</v>
          </cell>
          <cell r="F164">
            <v>234480</v>
          </cell>
          <cell r="G164">
            <v>189720</v>
          </cell>
          <cell r="H164">
            <v>800860</v>
          </cell>
          <cell r="K164">
            <v>1225060</v>
          </cell>
          <cell r="Q164">
            <v>0</v>
          </cell>
        </row>
        <row r="165">
          <cell r="C165" t="str">
            <v>Город Кыштым, Ленина, 35</v>
          </cell>
          <cell r="D165">
            <v>1225060</v>
          </cell>
          <cell r="F165">
            <v>234480</v>
          </cell>
          <cell r="G165">
            <v>189720</v>
          </cell>
          <cell r="H165">
            <v>800860</v>
          </cell>
          <cell r="K165">
            <v>1225060</v>
          </cell>
          <cell r="Q165">
            <v>0</v>
          </cell>
        </row>
        <row r="166">
          <cell r="C166" t="str">
            <v>Город Кыштым, Ленина, 37</v>
          </cell>
          <cell r="D166">
            <v>1225060</v>
          </cell>
          <cell r="F166">
            <v>234480</v>
          </cell>
          <cell r="G166">
            <v>189720</v>
          </cell>
          <cell r="H166">
            <v>800860</v>
          </cell>
          <cell r="K166">
            <v>1225060</v>
          </cell>
          <cell r="Q166">
            <v>0</v>
          </cell>
        </row>
        <row r="167">
          <cell r="C167" t="str">
            <v>Город Кыштым, Ленина, 22в</v>
          </cell>
          <cell r="D167">
            <v>695100</v>
          </cell>
          <cell r="F167">
            <v>384300</v>
          </cell>
          <cell r="G167">
            <v>310800</v>
          </cell>
          <cell r="K167">
            <v>695100</v>
          </cell>
          <cell r="Q167">
            <v>0</v>
          </cell>
        </row>
        <row r="168">
          <cell r="C168" t="str">
            <v>Город Кыштым, Ленина, 22а</v>
          </cell>
          <cell r="D168">
            <v>968570</v>
          </cell>
          <cell r="F168">
            <v>179340</v>
          </cell>
          <cell r="G168">
            <v>145040</v>
          </cell>
          <cell r="K168">
            <v>324380</v>
          </cell>
          <cell r="O168">
            <v>644190</v>
          </cell>
          <cell r="Q168">
            <v>0</v>
          </cell>
        </row>
        <row r="169">
          <cell r="C169" t="str">
            <v>Город Кыштым, Ленина, 22б</v>
          </cell>
          <cell r="D169">
            <v>1115720</v>
          </cell>
          <cell r="F169">
            <v>179340</v>
          </cell>
          <cell r="G169">
            <v>145040</v>
          </cell>
          <cell r="K169">
            <v>324380</v>
          </cell>
          <cell r="O169">
            <v>791340</v>
          </cell>
          <cell r="Q169">
            <v>0</v>
          </cell>
        </row>
        <row r="170">
          <cell r="C170" t="str">
            <v>Город Кыштым, Ленина, 29</v>
          </cell>
          <cell r="D170">
            <v>1077679</v>
          </cell>
          <cell r="H170">
            <v>1077679</v>
          </cell>
          <cell r="K170">
            <v>1077679</v>
          </cell>
          <cell r="Q170">
            <v>0</v>
          </cell>
        </row>
        <row r="171">
          <cell r="C171" t="str">
            <v>Город Кыштым, Победы, 2</v>
          </cell>
          <cell r="D171">
            <v>765159</v>
          </cell>
          <cell r="E171">
            <v>70500</v>
          </cell>
          <cell r="H171">
            <v>694659</v>
          </cell>
          <cell r="K171">
            <v>765159</v>
          </cell>
          <cell r="Q171">
            <v>0</v>
          </cell>
        </row>
        <row r="172">
          <cell r="C172" t="str">
            <v>Город Кыштым, Свердлова, 92</v>
          </cell>
          <cell r="D172">
            <v>1162180</v>
          </cell>
          <cell r="E172">
            <v>88000</v>
          </cell>
          <cell r="F172">
            <v>179340</v>
          </cell>
          <cell r="G172">
            <v>145040</v>
          </cell>
          <cell r="H172">
            <v>749800</v>
          </cell>
          <cell r="K172">
            <v>1162180</v>
          </cell>
          <cell r="Q172">
            <v>0</v>
          </cell>
        </row>
        <row r="173">
          <cell r="C173" t="str">
            <v>Город Кыштым, Карла Либкнехта, 113</v>
          </cell>
          <cell r="D173">
            <v>4297774</v>
          </cell>
          <cell r="F173">
            <v>293100</v>
          </cell>
          <cell r="G173">
            <v>237150</v>
          </cell>
          <cell r="H173">
            <v>1427620</v>
          </cell>
          <cell r="K173">
            <v>1957870</v>
          </cell>
          <cell r="M173">
            <v>2339904</v>
          </cell>
          <cell r="Q173">
            <v>0</v>
          </cell>
        </row>
        <row r="174">
          <cell r="C174" t="str">
            <v>Город Кыштым, Металлистов, 8</v>
          </cell>
          <cell r="D174">
            <v>2618863</v>
          </cell>
          <cell r="F174">
            <v>291146</v>
          </cell>
          <cell r="H174">
            <v>1129909</v>
          </cell>
          <cell r="K174">
            <v>1421055</v>
          </cell>
          <cell r="M174">
            <v>1197808</v>
          </cell>
          <cell r="Q174">
            <v>0</v>
          </cell>
        </row>
        <row r="175">
          <cell r="C175" t="str">
            <v>Город Кыштым, Металлистов, 10</v>
          </cell>
          <cell r="D175">
            <v>3599131</v>
          </cell>
          <cell r="F175">
            <v>320001</v>
          </cell>
          <cell r="G175">
            <v>258916</v>
          </cell>
          <cell r="H175">
            <v>1241894</v>
          </cell>
          <cell r="K175">
            <v>1820811</v>
          </cell>
          <cell r="M175">
            <v>1335658</v>
          </cell>
          <cell r="N175">
            <v>442662</v>
          </cell>
          <cell r="Q175">
            <v>0</v>
          </cell>
        </row>
        <row r="176">
          <cell r="C176" t="str">
            <v>Город Кыштым, Металлистов, 12</v>
          </cell>
          <cell r="D176">
            <v>2952388</v>
          </cell>
          <cell r="F176">
            <v>320001</v>
          </cell>
          <cell r="G176">
            <v>258916</v>
          </cell>
          <cell r="H176">
            <v>1241894</v>
          </cell>
          <cell r="K176">
            <v>1820811</v>
          </cell>
          <cell r="M176">
            <v>849903</v>
          </cell>
          <cell r="N176">
            <v>281674</v>
          </cell>
          <cell r="Q176">
            <v>0</v>
          </cell>
        </row>
        <row r="177">
          <cell r="C177" t="str">
            <v>Город Кыштым, Победы, 1</v>
          </cell>
          <cell r="D177">
            <v>565825</v>
          </cell>
          <cell r="H177">
            <v>565825</v>
          </cell>
          <cell r="K177">
            <v>565825</v>
          </cell>
          <cell r="Q177">
            <v>0</v>
          </cell>
        </row>
        <row r="178">
          <cell r="C178" t="str">
            <v>Город Кыштым, Свердлова, 133А</v>
          </cell>
          <cell r="D178">
            <v>1520651</v>
          </cell>
          <cell r="F178">
            <v>156320</v>
          </cell>
          <cell r="G178">
            <v>126480</v>
          </cell>
          <cell r="H178">
            <v>522300</v>
          </cell>
          <cell r="K178">
            <v>805100</v>
          </cell>
          <cell r="M178">
            <v>715551</v>
          </cell>
          <cell r="Q178">
            <v>0</v>
          </cell>
        </row>
        <row r="179">
          <cell r="C179" t="str">
            <v>Город Кыштым, Соц.Штурма, 3а</v>
          </cell>
          <cell r="D179">
            <v>769069</v>
          </cell>
          <cell r="F179">
            <v>175860</v>
          </cell>
          <cell r="G179">
            <v>142290</v>
          </cell>
          <cell r="K179">
            <v>318150</v>
          </cell>
          <cell r="M179">
            <v>450919</v>
          </cell>
          <cell r="Q179">
            <v>0</v>
          </cell>
        </row>
        <row r="180">
          <cell r="C180" t="str">
            <v>Город Кыштым, Соц.Штурма, 3б</v>
          </cell>
          <cell r="D180">
            <v>769069</v>
          </cell>
          <cell r="F180">
            <v>175860</v>
          </cell>
          <cell r="G180">
            <v>142290</v>
          </cell>
          <cell r="K180">
            <v>318150</v>
          </cell>
          <cell r="M180">
            <v>450919</v>
          </cell>
          <cell r="Q180">
            <v>0</v>
          </cell>
        </row>
        <row r="181">
          <cell r="C181" t="str">
            <v>Город Кыштым, Челюскинцев, 43</v>
          </cell>
          <cell r="D181">
            <v>1433980</v>
          </cell>
          <cell r="F181">
            <v>234480</v>
          </cell>
          <cell r="G181">
            <v>189720</v>
          </cell>
          <cell r="H181">
            <v>1009780</v>
          </cell>
          <cell r="K181">
            <v>1433980</v>
          </cell>
          <cell r="Q181">
            <v>0</v>
          </cell>
        </row>
        <row r="182">
          <cell r="C182" t="str">
            <v>Город Кыштым, Челюскинцев, 45</v>
          </cell>
          <cell r="D182">
            <v>1433980</v>
          </cell>
          <cell r="F182">
            <v>234480</v>
          </cell>
          <cell r="G182">
            <v>189720</v>
          </cell>
          <cell r="H182">
            <v>1009780</v>
          </cell>
          <cell r="K182">
            <v>1433980</v>
          </cell>
          <cell r="Q182">
            <v>0</v>
          </cell>
        </row>
        <row r="183">
          <cell r="C183" t="str">
            <v>Город Кыштым, Челюскинцев, 47</v>
          </cell>
          <cell r="D183">
            <v>1433980</v>
          </cell>
          <cell r="F183">
            <v>234480</v>
          </cell>
          <cell r="G183">
            <v>189720</v>
          </cell>
          <cell r="H183">
            <v>1009780</v>
          </cell>
          <cell r="K183">
            <v>1433980</v>
          </cell>
          <cell r="Q183">
            <v>0</v>
          </cell>
        </row>
        <row r="184">
          <cell r="C184" t="str">
            <v>Город Кыштым, Челюскинцев, 61</v>
          </cell>
          <cell r="D184">
            <v>1386700</v>
          </cell>
          <cell r="K184">
            <v>0</v>
          </cell>
          <cell r="M184">
            <v>1386700</v>
          </cell>
          <cell r="Q184">
            <v>0</v>
          </cell>
        </row>
        <row r="185">
          <cell r="C185" t="str">
            <v>Город Кыштым, Юлии Ичевой, 183</v>
          </cell>
          <cell r="D185">
            <v>1086500</v>
          </cell>
          <cell r="K185">
            <v>0</v>
          </cell>
          <cell r="M185">
            <v>1086500</v>
          </cell>
          <cell r="Q185">
            <v>0</v>
          </cell>
        </row>
        <row r="186">
          <cell r="C186" t="str">
            <v>Город Кыштым, Юлии Ичевой, 150</v>
          </cell>
          <cell r="D186">
            <v>232462</v>
          </cell>
          <cell r="E186">
            <v>232462</v>
          </cell>
          <cell r="K186">
            <v>232462</v>
          </cell>
          <cell r="Q186">
            <v>0</v>
          </cell>
        </row>
        <row r="187">
          <cell r="C187" t="str">
            <v>Город Кыштым, Огнеупорная, 14</v>
          </cell>
          <cell r="D187">
            <v>1696757</v>
          </cell>
          <cell r="F187">
            <v>166090</v>
          </cell>
          <cell r="G187">
            <v>134385</v>
          </cell>
          <cell r="H187">
            <v>358646</v>
          </cell>
          <cell r="K187">
            <v>659121</v>
          </cell>
          <cell r="M187">
            <v>1037636</v>
          </cell>
          <cell r="Q187">
            <v>0</v>
          </cell>
        </row>
        <row r="188">
          <cell r="C188" t="str">
            <v>Поселок Тайгинка, Мира, 4</v>
          </cell>
          <cell r="D188">
            <v>130240</v>
          </cell>
          <cell r="G188">
            <v>130240</v>
          </cell>
          <cell r="K188">
            <v>130240</v>
          </cell>
          <cell r="Q188">
            <v>0</v>
          </cell>
        </row>
        <row r="189">
          <cell r="C189" t="str">
            <v>Поселок Тайгинка, Мира, 8</v>
          </cell>
          <cell r="D189">
            <v>328880</v>
          </cell>
          <cell r="G189">
            <v>136160</v>
          </cell>
          <cell r="I189">
            <v>192720</v>
          </cell>
          <cell r="K189">
            <v>328880</v>
          </cell>
          <cell r="Q189">
            <v>0</v>
          </cell>
        </row>
        <row r="190">
          <cell r="C190" t="str">
            <v>Поселок Тайгинка, Мира, 11</v>
          </cell>
          <cell r="D190">
            <v>399350</v>
          </cell>
          <cell r="H190">
            <v>399350</v>
          </cell>
          <cell r="K190">
            <v>399350</v>
          </cell>
          <cell r="Q190">
            <v>0</v>
          </cell>
        </row>
        <row r="191">
          <cell r="C191" t="str">
            <v>Поселок Тайгинка, Мира, 12</v>
          </cell>
          <cell r="D191">
            <v>535510</v>
          </cell>
          <cell r="G191">
            <v>136160</v>
          </cell>
          <cell r="H191">
            <v>399350</v>
          </cell>
          <cell r="K191">
            <v>535510</v>
          </cell>
          <cell r="Q191">
            <v>0</v>
          </cell>
        </row>
        <row r="192">
          <cell r="C192" t="str">
            <v>Поселок Тайгинка, Мира, 14</v>
          </cell>
          <cell r="D192">
            <v>1117980</v>
          </cell>
          <cell r="H192">
            <v>456400</v>
          </cell>
          <cell r="K192">
            <v>456400</v>
          </cell>
          <cell r="M192">
            <v>661580</v>
          </cell>
          <cell r="Q192">
            <v>0</v>
          </cell>
        </row>
        <row r="193">
          <cell r="C193" t="str">
            <v>Поселок Тайгинка, переулок Поселковый, 3</v>
          </cell>
          <cell r="D193">
            <v>514675</v>
          </cell>
          <cell r="G193">
            <v>86955</v>
          </cell>
          <cell r="H193">
            <v>319480</v>
          </cell>
          <cell r="I193">
            <v>108240</v>
          </cell>
          <cell r="K193">
            <v>514675</v>
          </cell>
          <cell r="Q193">
            <v>0</v>
          </cell>
        </row>
        <row r="194">
          <cell r="C194" t="str">
            <v>Поселок Тайгинка, Тайгинская, 2</v>
          </cell>
          <cell r="D194">
            <v>298290</v>
          </cell>
          <cell r="H194">
            <v>298290</v>
          </cell>
          <cell r="K194">
            <v>298290</v>
          </cell>
          <cell r="Q194">
            <v>0</v>
          </cell>
        </row>
        <row r="195">
          <cell r="C195" t="str">
            <v>Поселок Тайгинка, Тайгинская, 4</v>
          </cell>
          <cell r="D195">
            <v>273840</v>
          </cell>
          <cell r="H195">
            <v>273840</v>
          </cell>
          <cell r="K195">
            <v>273840</v>
          </cell>
          <cell r="Q195">
            <v>0</v>
          </cell>
        </row>
        <row r="196">
          <cell r="C196" t="str">
            <v>Поселок Увильды, Набережная, 1</v>
          </cell>
          <cell r="D196">
            <v>456142</v>
          </cell>
          <cell r="K196">
            <v>0</v>
          </cell>
          <cell r="M196">
            <v>456142</v>
          </cell>
          <cell r="Q196">
            <v>0</v>
          </cell>
        </row>
        <row r="197">
          <cell r="C197" t="str">
            <v>Поселок Увильды, Набережная, 2</v>
          </cell>
          <cell r="D197">
            <v>761080</v>
          </cell>
          <cell r="K197">
            <v>0</v>
          </cell>
          <cell r="M197">
            <v>761080</v>
          </cell>
          <cell r="Q197">
            <v>0</v>
          </cell>
        </row>
        <row r="198">
          <cell r="C198" t="str">
            <v>Итого по Кыштымскому городскому округу</v>
          </cell>
          <cell r="D198">
            <v>74967458</v>
          </cell>
          <cell r="E198">
            <v>1103914</v>
          </cell>
          <cell r="F198">
            <v>6402571</v>
          </cell>
          <cell r="G198">
            <v>6239287</v>
          </cell>
          <cell r="H198">
            <v>31024317</v>
          </cell>
          <cell r="I198">
            <v>1070494</v>
          </cell>
          <cell r="J198">
            <v>0</v>
          </cell>
          <cell r="K198">
            <v>45840583</v>
          </cell>
          <cell r="L198">
            <v>0</v>
          </cell>
          <cell r="M198">
            <v>23248547</v>
          </cell>
          <cell r="N198">
            <v>827042</v>
          </cell>
          <cell r="O198">
            <v>4012169</v>
          </cell>
          <cell r="P198">
            <v>420110</v>
          </cell>
          <cell r="Q198">
            <v>619007</v>
          </cell>
          <cell r="R198">
            <v>0</v>
          </cell>
          <cell r="S198">
            <v>0</v>
          </cell>
          <cell r="T198">
            <v>47471</v>
          </cell>
          <cell r="U198">
            <v>0</v>
          </cell>
          <cell r="V198">
            <v>0</v>
          </cell>
          <cell r="W198">
            <v>571536</v>
          </cell>
        </row>
        <row r="199">
          <cell r="C199" t="str">
            <v>Локомотивный городской округ</v>
          </cell>
        </row>
        <row r="200">
          <cell r="C200" t="str">
            <v>Поселок городского типа Локомотивный, Мира, 2</v>
          </cell>
          <cell r="D200">
            <v>744480</v>
          </cell>
          <cell r="I200">
            <v>744480</v>
          </cell>
          <cell r="K200">
            <v>744480</v>
          </cell>
        </row>
        <row r="201">
          <cell r="C201" t="str">
            <v>Итого по Локомотивному городскому округу</v>
          </cell>
          <cell r="D201">
            <v>744480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744480</v>
          </cell>
          <cell r="J201">
            <v>0</v>
          </cell>
          <cell r="K201">
            <v>744480</v>
          </cell>
        </row>
        <row r="202">
          <cell r="C202" t="str">
            <v>Магнитогорский городской округ</v>
          </cell>
        </row>
        <row r="203">
          <cell r="C203" t="str">
            <v>Город Магнитогорск, площадь Горького, 1</v>
          </cell>
          <cell r="D203">
            <v>3346117</v>
          </cell>
          <cell r="E203">
            <v>200000</v>
          </cell>
          <cell r="F203">
            <v>629774</v>
          </cell>
          <cell r="G203">
            <v>410427</v>
          </cell>
          <cell r="H203">
            <v>653049</v>
          </cell>
          <cell r="I203">
            <v>530442</v>
          </cell>
          <cell r="K203">
            <v>2423692</v>
          </cell>
          <cell r="N203">
            <v>80916</v>
          </cell>
          <cell r="O203">
            <v>749034</v>
          </cell>
          <cell r="P203">
            <v>48719</v>
          </cell>
          <cell r="Q203">
            <v>43756</v>
          </cell>
          <cell r="T203">
            <v>43756</v>
          </cell>
        </row>
        <row r="204">
          <cell r="C204" t="str">
            <v>Город Магнитогорск, площадь Горького, 2, корпус 1</v>
          </cell>
          <cell r="D204">
            <v>6080416</v>
          </cell>
          <cell r="E204">
            <v>200000</v>
          </cell>
          <cell r="F204">
            <v>1173572</v>
          </cell>
          <cell r="G204">
            <v>474774</v>
          </cell>
          <cell r="H204">
            <v>949889</v>
          </cell>
          <cell r="I204">
            <v>856152</v>
          </cell>
          <cell r="K204">
            <v>3654387</v>
          </cell>
          <cell r="M204">
            <v>1451645</v>
          </cell>
          <cell r="O204">
            <v>974384</v>
          </cell>
          <cell r="Q204">
            <v>0</v>
          </cell>
        </row>
        <row r="205">
          <cell r="C205" t="str">
            <v>Город Магнитогорск, площадь Горького, 4</v>
          </cell>
          <cell r="D205">
            <v>7963102</v>
          </cell>
          <cell r="F205">
            <v>872656</v>
          </cell>
          <cell r="G205">
            <v>641727</v>
          </cell>
          <cell r="H205">
            <v>3029688</v>
          </cell>
          <cell r="I205">
            <v>1523082</v>
          </cell>
          <cell r="K205">
            <v>6067153</v>
          </cell>
          <cell r="M205">
            <v>1895949</v>
          </cell>
          <cell r="Q205">
            <v>0</v>
          </cell>
        </row>
        <row r="206">
          <cell r="C206" t="str">
            <v>Город Магнитогорск, площадь Горького, 5</v>
          </cell>
          <cell r="D206">
            <v>2962504</v>
          </cell>
          <cell r="F206">
            <v>623326</v>
          </cell>
          <cell r="G206">
            <v>229561</v>
          </cell>
          <cell r="H206">
            <v>649218</v>
          </cell>
          <cell r="I206">
            <v>558360</v>
          </cell>
          <cell r="K206">
            <v>2060465</v>
          </cell>
          <cell r="N206">
            <v>80916</v>
          </cell>
          <cell r="O206">
            <v>752875</v>
          </cell>
          <cell r="P206">
            <v>24492</v>
          </cell>
          <cell r="Q206">
            <v>43756</v>
          </cell>
          <cell r="T206">
            <v>43756</v>
          </cell>
        </row>
        <row r="207">
          <cell r="C207" t="str">
            <v>Город Магнитогорск, площадь Горького, 6, корпус 1</v>
          </cell>
          <cell r="D207">
            <v>2407502</v>
          </cell>
          <cell r="K207">
            <v>0</v>
          </cell>
          <cell r="M207">
            <v>1438240</v>
          </cell>
          <cell r="O207">
            <v>969262</v>
          </cell>
          <cell r="Q207">
            <v>0</v>
          </cell>
        </row>
        <row r="208">
          <cell r="C208" t="str">
            <v>Город Магнитогорск, площадь Горького, 9</v>
          </cell>
          <cell r="D208">
            <v>3285962</v>
          </cell>
          <cell r="F208">
            <v>625475</v>
          </cell>
          <cell r="G208">
            <v>405210</v>
          </cell>
          <cell r="H208">
            <v>651134</v>
          </cell>
          <cell r="I208">
            <v>583176</v>
          </cell>
          <cell r="K208">
            <v>2264995</v>
          </cell>
          <cell r="N208">
            <v>78929</v>
          </cell>
          <cell r="O208">
            <v>865550</v>
          </cell>
          <cell r="P208">
            <v>32732</v>
          </cell>
          <cell r="Q208">
            <v>43756</v>
          </cell>
          <cell r="T208">
            <v>43756</v>
          </cell>
        </row>
        <row r="209">
          <cell r="C209" t="str">
            <v>Город Магнитогорск, проспект Карла Маркса, 49</v>
          </cell>
          <cell r="D209">
            <v>5801306</v>
          </cell>
          <cell r="K209">
            <v>0</v>
          </cell>
          <cell r="M209">
            <v>3049812</v>
          </cell>
          <cell r="O209">
            <v>2751494</v>
          </cell>
          <cell r="Q209">
            <v>0</v>
          </cell>
        </row>
        <row r="210">
          <cell r="C210" t="str">
            <v>Город Магнитогорск, проспект Карла Маркса, 51</v>
          </cell>
          <cell r="D210">
            <v>4166088</v>
          </cell>
          <cell r="K210">
            <v>0</v>
          </cell>
          <cell r="M210">
            <v>2326255</v>
          </cell>
          <cell r="O210">
            <v>1839833</v>
          </cell>
          <cell r="Q210">
            <v>0</v>
          </cell>
        </row>
        <row r="211">
          <cell r="C211" t="str">
            <v>Город Магнитогорск, проспект Ленина, 10 корпус 1</v>
          </cell>
          <cell r="D211">
            <v>1923572</v>
          </cell>
          <cell r="E211">
            <v>319652</v>
          </cell>
          <cell r="K211">
            <v>319652</v>
          </cell>
          <cell r="M211">
            <v>1603920</v>
          </cell>
          <cell r="Q211">
            <v>0</v>
          </cell>
        </row>
        <row r="212">
          <cell r="C212" t="str">
            <v>Город Магнитогорск, проспект Ленина, 17</v>
          </cell>
          <cell r="D212">
            <v>1972826</v>
          </cell>
          <cell r="E212">
            <v>377732</v>
          </cell>
          <cell r="F212">
            <v>880322</v>
          </cell>
          <cell r="G212">
            <v>714772</v>
          </cell>
          <cell r="K212">
            <v>1972826</v>
          </cell>
          <cell r="Q212">
            <v>0</v>
          </cell>
        </row>
        <row r="213">
          <cell r="C213" t="str">
            <v>Город Магнитогорск, проспект Ленина, 17, корпус 1</v>
          </cell>
          <cell r="D213">
            <v>4560569</v>
          </cell>
          <cell r="H213">
            <v>2604536</v>
          </cell>
          <cell r="K213">
            <v>2604536</v>
          </cell>
          <cell r="M213">
            <v>1956033</v>
          </cell>
          <cell r="Q213">
            <v>0</v>
          </cell>
        </row>
        <row r="214">
          <cell r="C214" t="str">
            <v>Город Магнитогорск, проспект Ленина, 25</v>
          </cell>
          <cell r="D214">
            <v>3775747</v>
          </cell>
          <cell r="E214">
            <v>465300</v>
          </cell>
          <cell r="F214">
            <v>1074700</v>
          </cell>
          <cell r="G214">
            <v>434775</v>
          </cell>
          <cell r="H214">
            <v>857964</v>
          </cell>
          <cell r="I214">
            <v>943008</v>
          </cell>
          <cell r="K214">
            <v>3775747</v>
          </cell>
          <cell r="Q214">
            <v>0</v>
          </cell>
        </row>
        <row r="215">
          <cell r="C215" t="str">
            <v>Город Магнитогорск, проспект Ленина, 25 корпус 1</v>
          </cell>
          <cell r="D215">
            <v>218012</v>
          </cell>
          <cell r="E215">
            <v>218012</v>
          </cell>
          <cell r="K215">
            <v>218012</v>
          </cell>
          <cell r="Q215">
            <v>0</v>
          </cell>
        </row>
        <row r="216">
          <cell r="C216" t="str">
            <v>Город Магнитогорск, проспект Ленина, 30</v>
          </cell>
          <cell r="D216">
            <v>4414402</v>
          </cell>
          <cell r="F216">
            <v>2693198</v>
          </cell>
          <cell r="G216">
            <v>1314759</v>
          </cell>
          <cell r="K216">
            <v>4007957</v>
          </cell>
          <cell r="N216">
            <v>406445</v>
          </cell>
          <cell r="Q216">
            <v>0</v>
          </cell>
        </row>
        <row r="217">
          <cell r="C217" t="str">
            <v>Город Магнитогорск, проспект Ленина, 31</v>
          </cell>
          <cell r="D217">
            <v>2529313</v>
          </cell>
          <cell r="E217">
            <v>173616</v>
          </cell>
          <cell r="F217">
            <v>958632</v>
          </cell>
          <cell r="G217">
            <v>394775</v>
          </cell>
          <cell r="H217">
            <v>488350</v>
          </cell>
          <cell r="I217">
            <v>291932</v>
          </cell>
          <cell r="K217">
            <v>2307305</v>
          </cell>
          <cell r="N217">
            <v>222008</v>
          </cell>
          <cell r="Q217">
            <v>0</v>
          </cell>
        </row>
        <row r="218">
          <cell r="C218" t="str">
            <v>Город Магнитогорск, проспект Ленина, 33</v>
          </cell>
          <cell r="D218">
            <v>2706518</v>
          </cell>
          <cell r="E218">
            <v>173616</v>
          </cell>
          <cell r="F218">
            <v>971528</v>
          </cell>
          <cell r="G218">
            <v>387819</v>
          </cell>
          <cell r="H218">
            <v>518992</v>
          </cell>
          <cell r="I218">
            <v>284012</v>
          </cell>
          <cell r="K218">
            <v>2335967</v>
          </cell>
          <cell r="N218">
            <v>370551</v>
          </cell>
          <cell r="Q218">
            <v>0</v>
          </cell>
        </row>
        <row r="219">
          <cell r="C219" t="str">
            <v>Город Магнитогорск, проспект Ленина, 35</v>
          </cell>
          <cell r="D219">
            <v>3666619</v>
          </cell>
          <cell r="E219">
            <v>200940</v>
          </cell>
          <cell r="F219">
            <v>1659336</v>
          </cell>
          <cell r="G219">
            <v>671292</v>
          </cell>
          <cell r="H219">
            <v>750719</v>
          </cell>
          <cell r="I219">
            <v>384332</v>
          </cell>
          <cell r="K219">
            <v>3666619</v>
          </cell>
          <cell r="Q219">
            <v>0</v>
          </cell>
        </row>
        <row r="220">
          <cell r="C220" t="str">
            <v>Город Магнитогорск, проспект Ленина, 43, корпус 1</v>
          </cell>
          <cell r="D220">
            <v>5497173</v>
          </cell>
          <cell r="E220">
            <v>106824</v>
          </cell>
          <cell r="F220">
            <v>1231606</v>
          </cell>
          <cell r="G220">
            <v>798246</v>
          </cell>
          <cell r="H220">
            <v>1150975</v>
          </cell>
          <cell r="I220">
            <v>320972</v>
          </cell>
          <cell r="K220">
            <v>3608623</v>
          </cell>
          <cell r="M220">
            <v>1382702</v>
          </cell>
          <cell r="N220">
            <v>203502</v>
          </cell>
          <cell r="Q220">
            <v>302346</v>
          </cell>
          <cell r="S220">
            <v>20911</v>
          </cell>
          <cell r="U220">
            <v>281435</v>
          </cell>
        </row>
        <row r="221">
          <cell r="C221" t="str">
            <v>Город Магнитогорск, проспект Ленина, 54</v>
          </cell>
          <cell r="D221">
            <v>3325922</v>
          </cell>
          <cell r="F221">
            <v>545388</v>
          </cell>
          <cell r="G221">
            <v>315788</v>
          </cell>
          <cell r="H221">
            <v>1922389</v>
          </cell>
          <cell r="K221">
            <v>2783565</v>
          </cell>
          <cell r="N221">
            <v>498601</v>
          </cell>
          <cell r="Q221">
            <v>43756</v>
          </cell>
          <cell r="T221">
            <v>43756</v>
          </cell>
        </row>
        <row r="222">
          <cell r="C222" t="str">
            <v>Город Магнитогорск, проспект Ленина, 54, корпус 1</v>
          </cell>
          <cell r="D222">
            <v>12431195</v>
          </cell>
          <cell r="G222">
            <v>467917</v>
          </cell>
          <cell r="H222">
            <v>2328031</v>
          </cell>
          <cell r="K222">
            <v>2795948</v>
          </cell>
          <cell r="M222">
            <v>3749000</v>
          </cell>
          <cell r="N222">
            <v>768798</v>
          </cell>
          <cell r="O222">
            <v>5073693</v>
          </cell>
          <cell r="Q222">
            <v>43756</v>
          </cell>
          <cell r="T222">
            <v>43756</v>
          </cell>
        </row>
        <row r="223">
          <cell r="C223" t="str">
            <v>Город Магнитогорск, проспект Ленина, 58</v>
          </cell>
          <cell r="D223">
            <v>2170203</v>
          </cell>
          <cell r="K223">
            <v>0</v>
          </cell>
          <cell r="M223">
            <v>1780775</v>
          </cell>
          <cell r="N223">
            <v>130224</v>
          </cell>
          <cell r="Q223">
            <v>259204</v>
          </cell>
          <cell r="U223">
            <v>259204</v>
          </cell>
        </row>
        <row r="224">
          <cell r="C224" t="str">
            <v>Город Магнитогорск, проспект Ленина, 58, корпус 1</v>
          </cell>
          <cell r="D224">
            <v>5944649</v>
          </cell>
          <cell r="K224">
            <v>0</v>
          </cell>
          <cell r="M224">
            <v>2461219</v>
          </cell>
          <cell r="N224">
            <v>393714</v>
          </cell>
          <cell r="O224">
            <v>2830512</v>
          </cell>
          <cell r="Q224">
            <v>259204</v>
          </cell>
          <cell r="U224">
            <v>259204</v>
          </cell>
        </row>
        <row r="225">
          <cell r="C225" t="str">
            <v>Город Магнитогорск, проспект Ленина, 60</v>
          </cell>
          <cell r="D225">
            <v>2600868</v>
          </cell>
          <cell r="K225">
            <v>0</v>
          </cell>
          <cell r="M225">
            <v>2034207</v>
          </cell>
          <cell r="N225">
            <v>307457</v>
          </cell>
          <cell r="Q225">
            <v>259204</v>
          </cell>
          <cell r="U225">
            <v>259204</v>
          </cell>
        </row>
        <row r="226">
          <cell r="C226" t="str">
            <v>Город Магнитогорск, проспект Металлургов, 1а</v>
          </cell>
          <cell r="D226">
            <v>259204</v>
          </cell>
          <cell r="K226">
            <v>0</v>
          </cell>
          <cell r="Q226">
            <v>259204</v>
          </cell>
          <cell r="U226">
            <v>259204</v>
          </cell>
        </row>
        <row r="227">
          <cell r="C227" t="str">
            <v>Город Магнитогорск, проспект Металлургов, 12, корпус 1</v>
          </cell>
          <cell r="D227">
            <v>2186641</v>
          </cell>
          <cell r="E227">
            <v>138702</v>
          </cell>
          <cell r="F227">
            <v>754439</v>
          </cell>
          <cell r="G227">
            <v>526947</v>
          </cell>
          <cell r="H227">
            <v>427067</v>
          </cell>
          <cell r="I227">
            <v>239132</v>
          </cell>
          <cell r="K227">
            <v>2086287</v>
          </cell>
          <cell r="N227">
            <v>100354</v>
          </cell>
          <cell r="Q227">
            <v>0</v>
          </cell>
        </row>
        <row r="228">
          <cell r="C228" t="str">
            <v>Город Магнитогорск, проспект Металлургов, 12, корпус 2</v>
          </cell>
          <cell r="D228">
            <v>2928260</v>
          </cell>
          <cell r="E228">
            <v>199422</v>
          </cell>
          <cell r="F228">
            <v>1195066</v>
          </cell>
          <cell r="G228">
            <v>526947</v>
          </cell>
          <cell r="H228">
            <v>499841</v>
          </cell>
          <cell r="I228">
            <v>291932</v>
          </cell>
          <cell r="K228">
            <v>2713208</v>
          </cell>
          <cell r="N228">
            <v>215052</v>
          </cell>
          <cell r="Q228">
            <v>0</v>
          </cell>
        </row>
        <row r="229">
          <cell r="C229" t="str">
            <v>Город Магнитогорск, проспект Металлургов, 12 корпус 3</v>
          </cell>
          <cell r="D229">
            <v>1974195</v>
          </cell>
          <cell r="E229">
            <v>199422</v>
          </cell>
          <cell r="F229">
            <v>565189</v>
          </cell>
          <cell r="G229">
            <v>229314</v>
          </cell>
          <cell r="H229">
            <v>482102</v>
          </cell>
          <cell r="I229">
            <v>297212</v>
          </cell>
          <cell r="K229">
            <v>1773239</v>
          </cell>
          <cell r="N229">
            <v>200956</v>
          </cell>
          <cell r="Q229">
            <v>0</v>
          </cell>
        </row>
        <row r="230">
          <cell r="C230" t="str">
            <v>Город Магнитогорск, проспект Металлургов, 12 корпус 4</v>
          </cell>
          <cell r="D230">
            <v>665689</v>
          </cell>
          <cell r="E230">
            <v>138702</v>
          </cell>
          <cell r="H230">
            <v>423901</v>
          </cell>
          <cell r="K230">
            <v>562603</v>
          </cell>
          <cell r="N230">
            <v>103086</v>
          </cell>
          <cell r="Q230">
            <v>0</v>
          </cell>
        </row>
        <row r="231">
          <cell r="C231" t="str">
            <v>Город Магнитогорск, проспект Металлургов, 14</v>
          </cell>
          <cell r="D231">
            <v>4706646</v>
          </cell>
          <cell r="F231">
            <v>1579809</v>
          </cell>
          <cell r="G231">
            <v>838246</v>
          </cell>
          <cell r="H231">
            <v>1522504</v>
          </cell>
          <cell r="I231">
            <v>484652</v>
          </cell>
          <cell r="K231">
            <v>4425211</v>
          </cell>
          <cell r="Q231">
            <v>281435</v>
          </cell>
          <cell r="U231">
            <v>281435</v>
          </cell>
        </row>
        <row r="232">
          <cell r="C232" t="str">
            <v>Город Магнитогорск, проспект Металлургов, 16, корпус 1</v>
          </cell>
          <cell r="D232">
            <v>4051242</v>
          </cell>
          <cell r="F232">
            <v>1302536</v>
          </cell>
          <cell r="G232">
            <v>693900</v>
          </cell>
          <cell r="H232">
            <v>1417174</v>
          </cell>
          <cell r="I232">
            <v>363212</v>
          </cell>
          <cell r="K232">
            <v>3776822</v>
          </cell>
          <cell r="N232">
            <v>274420</v>
          </cell>
          <cell r="Q232">
            <v>0</v>
          </cell>
        </row>
        <row r="233">
          <cell r="C233" t="str">
            <v>Город Магнитогорск, Аэродромная, 12</v>
          </cell>
          <cell r="D233">
            <v>2097378</v>
          </cell>
          <cell r="E233">
            <v>264732</v>
          </cell>
          <cell r="F233">
            <v>264732</v>
          </cell>
          <cell r="G233">
            <v>214732</v>
          </cell>
          <cell r="I233">
            <v>214732</v>
          </cell>
          <cell r="K233">
            <v>958928</v>
          </cell>
          <cell r="M233">
            <v>558250</v>
          </cell>
          <cell r="O233">
            <v>580200</v>
          </cell>
          <cell r="Q233">
            <v>0</v>
          </cell>
        </row>
        <row r="234">
          <cell r="C234" t="str">
            <v>Город Магнитогорск, Аэродромная, 26</v>
          </cell>
          <cell r="D234">
            <v>1882246</v>
          </cell>
          <cell r="E234">
            <v>264732</v>
          </cell>
          <cell r="F234">
            <v>264732</v>
          </cell>
          <cell r="G234">
            <v>214732</v>
          </cell>
          <cell r="K234">
            <v>744196</v>
          </cell>
          <cell r="M234">
            <v>557850</v>
          </cell>
          <cell r="O234">
            <v>580200</v>
          </cell>
          <cell r="Q234">
            <v>0</v>
          </cell>
        </row>
        <row r="235">
          <cell r="C235" t="str">
            <v>Город Магнитогорск, Белинского, 83</v>
          </cell>
          <cell r="D235">
            <v>339097</v>
          </cell>
          <cell r="I235">
            <v>291588</v>
          </cell>
          <cell r="K235">
            <v>291588</v>
          </cell>
          <cell r="Q235">
            <v>47509</v>
          </cell>
          <cell r="T235">
            <v>47509</v>
          </cell>
        </row>
        <row r="236">
          <cell r="C236" t="str">
            <v>Город Магнитогорск, Бестужева, 4</v>
          </cell>
          <cell r="D236">
            <v>1371359</v>
          </cell>
          <cell r="K236">
            <v>0</v>
          </cell>
          <cell r="M236">
            <v>1267796</v>
          </cell>
          <cell r="P236">
            <v>103563</v>
          </cell>
          <cell r="Q236">
            <v>0</v>
          </cell>
        </row>
        <row r="237">
          <cell r="C237" t="str">
            <v>Город Магнитогорск, Бестужева, 10</v>
          </cell>
          <cell r="D237">
            <v>73848</v>
          </cell>
          <cell r="K237">
            <v>0</v>
          </cell>
          <cell r="Q237">
            <v>73848</v>
          </cell>
          <cell r="R237">
            <v>26339</v>
          </cell>
          <cell r="T237">
            <v>47509</v>
          </cell>
        </row>
        <row r="238">
          <cell r="C238" t="str">
            <v>Город Магнитогорск, Болотникова, 13</v>
          </cell>
          <cell r="D238">
            <v>459689</v>
          </cell>
          <cell r="F238">
            <v>227836</v>
          </cell>
          <cell r="G238">
            <v>184344</v>
          </cell>
          <cell r="K238">
            <v>412180</v>
          </cell>
          <cell r="Q238">
            <v>47509</v>
          </cell>
          <cell r="T238">
            <v>47509</v>
          </cell>
        </row>
        <row r="239">
          <cell r="C239" t="str">
            <v>Город Магнитогорск, Болотникова, 21</v>
          </cell>
          <cell r="D239">
            <v>3231683</v>
          </cell>
          <cell r="E239">
            <v>196460</v>
          </cell>
          <cell r="F239">
            <v>227836</v>
          </cell>
          <cell r="G239">
            <v>184344</v>
          </cell>
          <cell r="H239">
            <v>746651</v>
          </cell>
          <cell r="I239">
            <v>269874</v>
          </cell>
          <cell r="J239">
            <v>113632</v>
          </cell>
          <cell r="K239">
            <v>1738797</v>
          </cell>
          <cell r="O239">
            <v>1318812</v>
          </cell>
          <cell r="P239">
            <v>103563</v>
          </cell>
          <cell r="Q239">
            <v>70511</v>
          </cell>
          <cell r="S239">
            <v>23002</v>
          </cell>
          <cell r="T239">
            <v>47509</v>
          </cell>
        </row>
        <row r="240">
          <cell r="C240" t="str">
            <v>Город Магнитогорск, Болотникова, 26</v>
          </cell>
          <cell r="D240">
            <v>1922506</v>
          </cell>
          <cell r="G240">
            <v>184344</v>
          </cell>
          <cell r="H240">
            <v>823493</v>
          </cell>
          <cell r="I240">
            <v>269874</v>
          </cell>
          <cell r="J240">
            <v>113632</v>
          </cell>
          <cell r="K240">
            <v>1391343</v>
          </cell>
          <cell r="N240">
            <v>368096</v>
          </cell>
          <cell r="P240">
            <v>115558</v>
          </cell>
          <cell r="Q240">
            <v>47509</v>
          </cell>
          <cell r="T240">
            <v>47509</v>
          </cell>
        </row>
        <row r="241">
          <cell r="C241" t="str">
            <v>Город Магнитогорск, Вокзальная, 92</v>
          </cell>
          <cell r="D241">
            <v>2869723</v>
          </cell>
          <cell r="E241">
            <v>200000</v>
          </cell>
          <cell r="F241">
            <v>178400</v>
          </cell>
          <cell r="G241">
            <v>144345</v>
          </cell>
          <cell r="H241">
            <v>573812</v>
          </cell>
          <cell r="J241">
            <v>63838</v>
          </cell>
          <cell r="K241">
            <v>1160395</v>
          </cell>
          <cell r="M241">
            <v>995852</v>
          </cell>
          <cell r="O241">
            <v>569778</v>
          </cell>
          <cell r="P241">
            <v>73187</v>
          </cell>
          <cell r="Q241">
            <v>70511</v>
          </cell>
          <cell r="S241">
            <v>23002</v>
          </cell>
          <cell r="T241">
            <v>47509</v>
          </cell>
        </row>
        <row r="242">
          <cell r="C242" t="str">
            <v>Город Магнитогорск, Вокзальная, 94</v>
          </cell>
          <cell r="D242">
            <v>1686320</v>
          </cell>
          <cell r="E242">
            <v>100000</v>
          </cell>
          <cell r="F242">
            <v>135412</v>
          </cell>
          <cell r="G242">
            <v>92172</v>
          </cell>
          <cell r="H242">
            <v>358646</v>
          </cell>
          <cell r="J242">
            <v>54901</v>
          </cell>
          <cell r="K242">
            <v>741131</v>
          </cell>
          <cell r="M242">
            <v>430897</v>
          </cell>
          <cell r="O242">
            <v>399484</v>
          </cell>
          <cell r="P242">
            <v>44297</v>
          </cell>
          <cell r="Q242">
            <v>70511</v>
          </cell>
          <cell r="S242">
            <v>23002</v>
          </cell>
          <cell r="T242">
            <v>47509</v>
          </cell>
        </row>
        <row r="243">
          <cell r="C243" t="str">
            <v>Город Магнитогорск, Володарского, 16</v>
          </cell>
          <cell r="D243">
            <v>4120736</v>
          </cell>
          <cell r="F243">
            <v>307781</v>
          </cell>
          <cell r="G243">
            <v>147645</v>
          </cell>
          <cell r="H243">
            <v>741360</v>
          </cell>
          <cell r="J243">
            <v>188961</v>
          </cell>
          <cell r="K243">
            <v>1385747</v>
          </cell>
          <cell r="M243">
            <v>1277371</v>
          </cell>
          <cell r="O243">
            <v>1306008</v>
          </cell>
          <cell r="P243">
            <v>86668</v>
          </cell>
          <cell r="Q243">
            <v>64942</v>
          </cell>
          <cell r="S243">
            <v>21186</v>
          </cell>
          <cell r="T243">
            <v>43756</v>
          </cell>
        </row>
        <row r="244">
          <cell r="C244" t="str">
            <v>Город Магнитогорск, Володарского, 20</v>
          </cell>
          <cell r="D244">
            <v>4966222</v>
          </cell>
          <cell r="F244">
            <v>307781</v>
          </cell>
          <cell r="G244">
            <v>251733</v>
          </cell>
          <cell r="H244">
            <v>817197</v>
          </cell>
          <cell r="J244">
            <v>112355</v>
          </cell>
          <cell r="K244">
            <v>1489066</v>
          </cell>
          <cell r="M244">
            <v>1493778</v>
          </cell>
          <cell r="N244">
            <v>340051</v>
          </cell>
          <cell r="O244">
            <v>1551844</v>
          </cell>
          <cell r="P244">
            <v>91483</v>
          </cell>
          <cell r="Q244">
            <v>0</v>
          </cell>
        </row>
        <row r="245">
          <cell r="C245" t="str">
            <v>Город Магнитогорск, Володарского, 26</v>
          </cell>
          <cell r="D245">
            <v>964070</v>
          </cell>
          <cell r="E245">
            <v>225000</v>
          </cell>
          <cell r="F245">
            <v>307781</v>
          </cell>
          <cell r="J245">
            <v>112355</v>
          </cell>
          <cell r="K245">
            <v>645136</v>
          </cell>
          <cell r="N245">
            <v>125036</v>
          </cell>
          <cell r="P245">
            <v>146373</v>
          </cell>
          <cell r="Q245">
            <v>47525</v>
          </cell>
          <cell r="R245">
            <v>26339</v>
          </cell>
          <cell r="S245">
            <v>21186</v>
          </cell>
        </row>
        <row r="246">
          <cell r="C246" t="str">
            <v>Город Магнитогорск, Горького, 12</v>
          </cell>
          <cell r="D246">
            <v>4071288</v>
          </cell>
          <cell r="F246">
            <v>1268146</v>
          </cell>
          <cell r="G246">
            <v>686944</v>
          </cell>
          <cell r="H246">
            <v>1302268</v>
          </cell>
          <cell r="I246">
            <v>357932</v>
          </cell>
          <cell r="K246">
            <v>3615290</v>
          </cell>
          <cell r="N246">
            <v>174563</v>
          </cell>
          <cell r="Q246">
            <v>281435</v>
          </cell>
          <cell r="U246">
            <v>281435</v>
          </cell>
        </row>
        <row r="247">
          <cell r="C247" t="str">
            <v>Город Магнитогорск, Гагарина, 10</v>
          </cell>
          <cell r="D247">
            <v>5396539</v>
          </cell>
          <cell r="K247">
            <v>0</v>
          </cell>
          <cell r="M247">
            <v>2884106</v>
          </cell>
          <cell r="O247">
            <v>2512433</v>
          </cell>
          <cell r="Q247">
            <v>0</v>
          </cell>
        </row>
        <row r="248">
          <cell r="C248" t="str">
            <v>Город Магнитогорск, Герцена, 33</v>
          </cell>
          <cell r="D248">
            <v>1745348</v>
          </cell>
          <cell r="E248">
            <v>247052</v>
          </cell>
          <cell r="K248">
            <v>247052</v>
          </cell>
          <cell r="M248">
            <v>1498296</v>
          </cell>
          <cell r="Q248">
            <v>0</v>
          </cell>
        </row>
        <row r="249">
          <cell r="C249" t="str">
            <v>Город Магнитогорск, Герцена, 35</v>
          </cell>
          <cell r="D249">
            <v>1622120</v>
          </cell>
          <cell r="E249">
            <v>247052</v>
          </cell>
          <cell r="K249">
            <v>247052</v>
          </cell>
          <cell r="M249">
            <v>1375068</v>
          </cell>
          <cell r="Q249">
            <v>0</v>
          </cell>
        </row>
        <row r="250">
          <cell r="C250" t="str">
            <v>Город Магнитогорск, Герцена, 37</v>
          </cell>
          <cell r="D250">
            <v>1600604</v>
          </cell>
          <cell r="E250">
            <v>247052</v>
          </cell>
          <cell r="K250">
            <v>247052</v>
          </cell>
          <cell r="M250">
            <v>1353552</v>
          </cell>
          <cell r="Q250">
            <v>0</v>
          </cell>
        </row>
        <row r="251">
          <cell r="C251" t="str">
            <v>Город Магнитогорск, Герцена, 39</v>
          </cell>
          <cell r="D251">
            <v>2453463</v>
          </cell>
          <cell r="K251">
            <v>0</v>
          </cell>
          <cell r="M251">
            <v>1498296</v>
          </cell>
          <cell r="O251">
            <v>955167</v>
          </cell>
          <cell r="Q251">
            <v>0</v>
          </cell>
        </row>
        <row r="252">
          <cell r="C252" t="str">
            <v>Город Магнитогорск, Дарвина, 47</v>
          </cell>
          <cell r="D252">
            <v>1751359</v>
          </cell>
          <cell r="E252">
            <v>100000</v>
          </cell>
          <cell r="F252">
            <v>167653</v>
          </cell>
          <cell r="G252">
            <v>135649</v>
          </cell>
          <cell r="K252">
            <v>403302</v>
          </cell>
          <cell r="M252">
            <v>739611</v>
          </cell>
          <cell r="O252">
            <v>608446</v>
          </cell>
          <cell r="Q252">
            <v>0</v>
          </cell>
        </row>
        <row r="253">
          <cell r="C253" t="str">
            <v>Город Магнитогорск, Достоевского, 24</v>
          </cell>
          <cell r="D253">
            <v>2350318</v>
          </cell>
          <cell r="E253">
            <v>150000</v>
          </cell>
          <cell r="G253">
            <v>113041</v>
          </cell>
          <cell r="H253">
            <v>573812</v>
          </cell>
          <cell r="J253">
            <v>91927</v>
          </cell>
          <cell r="K253">
            <v>928780</v>
          </cell>
          <cell r="M253">
            <v>670285</v>
          </cell>
          <cell r="N253">
            <v>44405</v>
          </cell>
          <cell r="O253">
            <v>586152</v>
          </cell>
          <cell r="P253">
            <v>73187</v>
          </cell>
          <cell r="Q253">
            <v>47509</v>
          </cell>
          <cell r="T253">
            <v>47509</v>
          </cell>
        </row>
        <row r="254">
          <cell r="C254" t="str">
            <v>Город Магнитогорск, Достоевского, 26</v>
          </cell>
          <cell r="D254">
            <v>969822</v>
          </cell>
          <cell r="E254">
            <v>100000</v>
          </cell>
          <cell r="G254">
            <v>104346</v>
          </cell>
          <cell r="K254">
            <v>204346</v>
          </cell>
          <cell r="M254">
            <v>670285</v>
          </cell>
          <cell r="P254">
            <v>52001</v>
          </cell>
          <cell r="Q254">
            <v>43190</v>
          </cell>
          <cell r="T254">
            <v>43190</v>
          </cell>
        </row>
        <row r="255">
          <cell r="C255" t="str">
            <v>Город Магнитогорск, Достоевского, 28</v>
          </cell>
          <cell r="D255">
            <v>2135998</v>
          </cell>
          <cell r="E255">
            <v>100000</v>
          </cell>
          <cell r="G255">
            <v>114780</v>
          </cell>
          <cell r="H255">
            <v>427429</v>
          </cell>
          <cell r="I255">
            <v>146130</v>
          </cell>
          <cell r="J255">
            <v>94480</v>
          </cell>
          <cell r="K255">
            <v>882819</v>
          </cell>
          <cell r="M255">
            <v>670285</v>
          </cell>
          <cell r="N255">
            <v>77300</v>
          </cell>
          <cell r="O255">
            <v>399810</v>
          </cell>
          <cell r="P255">
            <v>62594</v>
          </cell>
          <cell r="Q255">
            <v>43190</v>
          </cell>
          <cell r="T255">
            <v>43190</v>
          </cell>
        </row>
        <row r="256">
          <cell r="C256" t="str">
            <v>Город Магнитогорск, Достоевского, 28, корпус 1</v>
          </cell>
          <cell r="D256">
            <v>1962457</v>
          </cell>
          <cell r="E256">
            <v>100000</v>
          </cell>
          <cell r="G256">
            <v>104346</v>
          </cell>
          <cell r="H256">
            <v>427429</v>
          </cell>
          <cell r="J256">
            <v>88096</v>
          </cell>
          <cell r="K256">
            <v>719871</v>
          </cell>
          <cell r="M256">
            <v>670285</v>
          </cell>
          <cell r="N256">
            <v>77300</v>
          </cell>
          <cell r="O256">
            <v>399810</v>
          </cell>
          <cell r="P256">
            <v>52001</v>
          </cell>
          <cell r="Q256">
            <v>43190</v>
          </cell>
          <cell r="T256">
            <v>43190</v>
          </cell>
        </row>
        <row r="257">
          <cell r="C257" t="str">
            <v>Город Магнитогорск, Достоевского, 30</v>
          </cell>
          <cell r="D257">
            <v>1796291</v>
          </cell>
          <cell r="E257">
            <v>100000</v>
          </cell>
          <cell r="G257">
            <v>111302</v>
          </cell>
          <cell r="H257">
            <v>330427</v>
          </cell>
          <cell r="J257">
            <v>67669</v>
          </cell>
          <cell r="K257">
            <v>609398</v>
          </cell>
          <cell r="M257">
            <v>662624</v>
          </cell>
          <cell r="O257">
            <v>428115</v>
          </cell>
          <cell r="P257">
            <v>52964</v>
          </cell>
          <cell r="Q257">
            <v>43190</v>
          </cell>
          <cell r="T257">
            <v>43190</v>
          </cell>
        </row>
        <row r="258">
          <cell r="C258" t="str">
            <v>Город Магнитогорск, Достоевского, 32</v>
          </cell>
          <cell r="D258">
            <v>1789335</v>
          </cell>
          <cell r="E258">
            <v>100000</v>
          </cell>
          <cell r="G258">
            <v>104346</v>
          </cell>
          <cell r="H258">
            <v>330427</v>
          </cell>
          <cell r="J258">
            <v>67669</v>
          </cell>
          <cell r="K258">
            <v>602442</v>
          </cell>
          <cell r="M258">
            <v>662624</v>
          </cell>
          <cell r="O258">
            <v>428115</v>
          </cell>
          <cell r="P258">
            <v>52964</v>
          </cell>
          <cell r="Q258">
            <v>43190</v>
          </cell>
          <cell r="T258">
            <v>43190</v>
          </cell>
        </row>
        <row r="259">
          <cell r="C259" t="str">
            <v>Город Магнитогорск, Достоевского, 32, корпус 1</v>
          </cell>
          <cell r="D259">
            <v>2195091</v>
          </cell>
          <cell r="E259">
            <v>100000</v>
          </cell>
          <cell r="G259">
            <v>104346</v>
          </cell>
          <cell r="H259">
            <v>427429</v>
          </cell>
          <cell r="I259">
            <v>146130</v>
          </cell>
          <cell r="J259">
            <v>79159</v>
          </cell>
          <cell r="K259">
            <v>857064</v>
          </cell>
          <cell r="M259">
            <v>670285</v>
          </cell>
          <cell r="N259">
            <v>171778</v>
          </cell>
          <cell r="O259">
            <v>399810</v>
          </cell>
          <cell r="P259">
            <v>52964</v>
          </cell>
          <cell r="Q259">
            <v>43190</v>
          </cell>
          <cell r="T259">
            <v>43190</v>
          </cell>
        </row>
        <row r="260">
          <cell r="C260" t="str">
            <v>Город Магнитогорск, Калинина, 11</v>
          </cell>
          <cell r="D260">
            <v>6445291</v>
          </cell>
          <cell r="F260">
            <v>1560464</v>
          </cell>
          <cell r="G260">
            <v>711291</v>
          </cell>
          <cell r="H260">
            <v>741360</v>
          </cell>
          <cell r="K260">
            <v>3013115</v>
          </cell>
          <cell r="M260">
            <v>3025858</v>
          </cell>
          <cell r="N260">
            <v>124883</v>
          </cell>
          <cell r="Q260">
            <v>281435</v>
          </cell>
          <cell r="U260">
            <v>281435</v>
          </cell>
        </row>
        <row r="261">
          <cell r="C261" t="str">
            <v>Город Магнитогорск, Кирова, 196</v>
          </cell>
          <cell r="D261">
            <v>1145673</v>
          </cell>
          <cell r="E261">
            <v>300000</v>
          </cell>
          <cell r="F261">
            <v>338100</v>
          </cell>
          <cell r="G261">
            <v>271821</v>
          </cell>
          <cell r="I261">
            <v>235752</v>
          </cell>
          <cell r="K261">
            <v>1145673</v>
          </cell>
          <cell r="Q261">
            <v>0</v>
          </cell>
        </row>
        <row r="262">
          <cell r="C262" t="str">
            <v>Город Магнитогорск, Кирова, 117</v>
          </cell>
          <cell r="D262">
            <v>1699665</v>
          </cell>
          <cell r="E262">
            <v>274732</v>
          </cell>
          <cell r="F262">
            <v>364732</v>
          </cell>
          <cell r="G262">
            <v>314732</v>
          </cell>
          <cell r="K262">
            <v>954196</v>
          </cell>
          <cell r="M262">
            <v>745469</v>
          </cell>
          <cell r="Q262">
            <v>0</v>
          </cell>
        </row>
        <row r="263">
          <cell r="C263" t="str">
            <v>Город Магнитогорск, Кирова, 119</v>
          </cell>
          <cell r="D263">
            <v>2047482</v>
          </cell>
          <cell r="E263">
            <v>314732</v>
          </cell>
          <cell r="F263">
            <v>364732</v>
          </cell>
          <cell r="G263">
            <v>314732</v>
          </cell>
          <cell r="K263">
            <v>994196</v>
          </cell>
          <cell r="M263">
            <v>591183</v>
          </cell>
          <cell r="O263">
            <v>462103</v>
          </cell>
          <cell r="Q263">
            <v>0</v>
          </cell>
        </row>
        <row r="264">
          <cell r="C264" t="str">
            <v>Город Магнитогорск, Кирова, 121</v>
          </cell>
          <cell r="D264">
            <v>2209464</v>
          </cell>
          <cell r="E264">
            <v>314732</v>
          </cell>
          <cell r="G264">
            <v>314732</v>
          </cell>
          <cell r="K264">
            <v>629464</v>
          </cell>
          <cell r="M264">
            <v>875000</v>
          </cell>
          <cell r="O264">
            <v>705000</v>
          </cell>
          <cell r="Q264">
            <v>0</v>
          </cell>
        </row>
        <row r="265">
          <cell r="C265" t="str">
            <v>Город Магнитогорск, Кирова, 198</v>
          </cell>
          <cell r="D265">
            <v>1163249</v>
          </cell>
          <cell r="E265">
            <v>314732</v>
          </cell>
          <cell r="H265">
            <v>848517</v>
          </cell>
          <cell r="K265">
            <v>1163249</v>
          </cell>
          <cell r="Q265">
            <v>0</v>
          </cell>
        </row>
        <row r="266">
          <cell r="C266" t="str">
            <v>Город Магнитогорск, Кирова, 206</v>
          </cell>
          <cell r="D266">
            <v>1861196</v>
          </cell>
          <cell r="E266">
            <v>314732</v>
          </cell>
          <cell r="F266">
            <v>364732</v>
          </cell>
          <cell r="G266">
            <v>314732</v>
          </cell>
          <cell r="H266">
            <v>867000</v>
          </cell>
          <cell r="K266">
            <v>1861196</v>
          </cell>
          <cell r="Q266">
            <v>0</v>
          </cell>
        </row>
        <row r="267">
          <cell r="C267" t="str">
            <v>Город Магнитогорск, Кирова, 206, корпус 1</v>
          </cell>
          <cell r="D267">
            <v>1779464</v>
          </cell>
          <cell r="E267">
            <v>314732</v>
          </cell>
          <cell r="H267">
            <v>494732</v>
          </cell>
          <cell r="K267">
            <v>809464</v>
          </cell>
          <cell r="M267">
            <v>970000</v>
          </cell>
          <cell r="Q267">
            <v>0</v>
          </cell>
        </row>
        <row r="268">
          <cell r="C268" t="str">
            <v>Город Магнитогорск, Клары Цеткин, 4</v>
          </cell>
          <cell r="D268">
            <v>2438709</v>
          </cell>
          <cell r="F268">
            <v>193016</v>
          </cell>
          <cell r="G268">
            <v>187648</v>
          </cell>
          <cell r="I268">
            <v>164406</v>
          </cell>
          <cell r="K268">
            <v>545070</v>
          </cell>
          <cell r="M268">
            <v>1645453</v>
          </cell>
          <cell r="O268">
            <v>248186</v>
          </cell>
          <cell r="Q268">
            <v>0</v>
          </cell>
        </row>
        <row r="269">
          <cell r="C269" t="str">
            <v>Город Магнитогорск, Клары Цеткин, 10</v>
          </cell>
          <cell r="D269">
            <v>2461969</v>
          </cell>
          <cell r="E269">
            <v>150000</v>
          </cell>
          <cell r="F269">
            <v>273575</v>
          </cell>
          <cell r="G269">
            <v>204135</v>
          </cell>
          <cell r="I269">
            <v>124080</v>
          </cell>
          <cell r="K269">
            <v>751790</v>
          </cell>
          <cell r="M269">
            <v>982656</v>
          </cell>
          <cell r="O269">
            <v>727523</v>
          </cell>
          <cell r="Q269">
            <v>0</v>
          </cell>
        </row>
        <row r="270">
          <cell r="C270" t="str">
            <v>Город Магнитогорск, Комсомольская, 1</v>
          </cell>
          <cell r="D270">
            <v>4620601</v>
          </cell>
          <cell r="F270">
            <v>1919414</v>
          </cell>
          <cell r="G270">
            <v>775638</v>
          </cell>
          <cell r="H270">
            <v>918290</v>
          </cell>
          <cell r="I270">
            <v>837540</v>
          </cell>
          <cell r="K270">
            <v>4450882</v>
          </cell>
          <cell r="N270">
            <v>169719</v>
          </cell>
          <cell r="Q270">
            <v>0</v>
          </cell>
        </row>
        <row r="271">
          <cell r="C271" t="str">
            <v>Город Магнитогорск, Комсомольская, 3</v>
          </cell>
          <cell r="D271">
            <v>2896787</v>
          </cell>
          <cell r="F271">
            <v>1171423</v>
          </cell>
          <cell r="G271">
            <v>466078</v>
          </cell>
          <cell r="H271">
            <v>700926</v>
          </cell>
          <cell r="I271">
            <v>558360</v>
          </cell>
          <cell r="K271">
            <v>2896787</v>
          </cell>
          <cell r="Q271">
            <v>0</v>
          </cell>
        </row>
        <row r="272">
          <cell r="C272" t="str">
            <v>Город Магнитогорск, Комсомольская, 3, корпус 1</v>
          </cell>
          <cell r="D272">
            <v>2461684</v>
          </cell>
          <cell r="E272">
            <v>71404</v>
          </cell>
          <cell r="F272">
            <v>838266</v>
          </cell>
          <cell r="G272">
            <v>358254</v>
          </cell>
          <cell r="H272">
            <v>599426</v>
          </cell>
          <cell r="I272">
            <v>347424</v>
          </cell>
          <cell r="K272">
            <v>2214774</v>
          </cell>
          <cell r="N272">
            <v>246910</v>
          </cell>
          <cell r="Q272">
            <v>0</v>
          </cell>
        </row>
        <row r="273">
          <cell r="C273" t="str">
            <v>Город Магнитогорск, Комсомольская, 4</v>
          </cell>
          <cell r="D273">
            <v>416452</v>
          </cell>
          <cell r="E273">
            <v>416452</v>
          </cell>
          <cell r="K273">
            <v>416452</v>
          </cell>
          <cell r="Q273">
            <v>0</v>
          </cell>
        </row>
        <row r="274">
          <cell r="C274" t="str">
            <v>Город Магнитогорск, Комсомольская, 5</v>
          </cell>
          <cell r="D274">
            <v>2405849</v>
          </cell>
          <cell r="E274">
            <v>200000</v>
          </cell>
          <cell r="F274">
            <v>825369</v>
          </cell>
          <cell r="G274">
            <v>330429</v>
          </cell>
          <cell r="H274">
            <v>488350</v>
          </cell>
          <cell r="I274">
            <v>378444</v>
          </cell>
          <cell r="K274">
            <v>2222592</v>
          </cell>
          <cell r="N274">
            <v>183257</v>
          </cell>
          <cell r="Q274">
            <v>0</v>
          </cell>
        </row>
        <row r="275">
          <cell r="C275" t="str">
            <v>Город Магнитогорск, Комсомольская, 7</v>
          </cell>
          <cell r="D275">
            <v>4983562</v>
          </cell>
          <cell r="E275">
            <v>285384</v>
          </cell>
          <cell r="F275">
            <v>1919414</v>
          </cell>
          <cell r="G275">
            <v>780855</v>
          </cell>
          <cell r="H275">
            <v>921163</v>
          </cell>
          <cell r="I275">
            <v>840642</v>
          </cell>
          <cell r="K275">
            <v>4747458</v>
          </cell>
          <cell r="N275">
            <v>236104</v>
          </cell>
          <cell r="Q275">
            <v>0</v>
          </cell>
        </row>
        <row r="276">
          <cell r="C276" t="str">
            <v>Город Магнитогорск, Комсомольская, 8</v>
          </cell>
          <cell r="D276">
            <v>4680759</v>
          </cell>
          <cell r="E276">
            <v>314812</v>
          </cell>
          <cell r="F276">
            <v>560255</v>
          </cell>
          <cell r="G276">
            <v>455920</v>
          </cell>
          <cell r="H276">
            <v>1001950</v>
          </cell>
          <cell r="I276">
            <v>668132</v>
          </cell>
          <cell r="K276">
            <v>3001069</v>
          </cell>
          <cell r="O276">
            <v>1679690</v>
          </cell>
          <cell r="Q276">
            <v>0</v>
          </cell>
        </row>
        <row r="277">
          <cell r="C277" t="str">
            <v>Город Магнитогорск, Комсомольская, 9</v>
          </cell>
          <cell r="D277">
            <v>2204915</v>
          </cell>
          <cell r="E277">
            <v>200000</v>
          </cell>
          <cell r="F277">
            <v>803875</v>
          </cell>
          <cell r="G277">
            <v>316516</v>
          </cell>
          <cell r="H277">
            <v>463454</v>
          </cell>
          <cell r="I277">
            <v>288486</v>
          </cell>
          <cell r="K277">
            <v>2072331</v>
          </cell>
          <cell r="N277">
            <v>132584</v>
          </cell>
          <cell r="Q277">
            <v>0</v>
          </cell>
        </row>
        <row r="278">
          <cell r="C278" t="str">
            <v>Город Магнитогорск, Комсомольская, 10</v>
          </cell>
          <cell r="D278">
            <v>329332</v>
          </cell>
          <cell r="E278">
            <v>329332</v>
          </cell>
          <cell r="K278">
            <v>329332</v>
          </cell>
          <cell r="Q278">
            <v>0</v>
          </cell>
        </row>
        <row r="279">
          <cell r="C279" t="str">
            <v>Город Магнитогорск, Комсомольская, 12</v>
          </cell>
          <cell r="D279">
            <v>2721287</v>
          </cell>
          <cell r="E279">
            <v>247052</v>
          </cell>
          <cell r="K279">
            <v>247052</v>
          </cell>
          <cell r="M279">
            <v>1549152</v>
          </cell>
          <cell r="O279">
            <v>925083</v>
          </cell>
          <cell r="Q279">
            <v>0</v>
          </cell>
        </row>
        <row r="280">
          <cell r="C280" t="str">
            <v>Город Магнитогорск, Комсомольская, 13</v>
          </cell>
          <cell r="D280">
            <v>2268947</v>
          </cell>
          <cell r="E280">
            <v>200000</v>
          </cell>
          <cell r="F280">
            <v>799576</v>
          </cell>
          <cell r="G280">
            <v>325211</v>
          </cell>
          <cell r="H280">
            <v>478775</v>
          </cell>
          <cell r="I280">
            <v>313302</v>
          </cell>
          <cell r="K280">
            <v>2116864</v>
          </cell>
          <cell r="N280">
            <v>152083</v>
          </cell>
          <cell r="Q280">
            <v>0</v>
          </cell>
        </row>
        <row r="281">
          <cell r="C281" t="str">
            <v>Город Магнитогорск, Комсомольская, 15</v>
          </cell>
          <cell r="D281">
            <v>3134657</v>
          </cell>
          <cell r="E281">
            <v>200000</v>
          </cell>
          <cell r="F281">
            <v>617061</v>
          </cell>
          <cell r="G281">
            <v>269560</v>
          </cell>
          <cell r="H281">
            <v>474944</v>
          </cell>
          <cell r="I281">
            <v>316404</v>
          </cell>
          <cell r="K281">
            <v>1877969</v>
          </cell>
          <cell r="M281">
            <v>1256688</v>
          </cell>
          <cell r="Q281">
            <v>0</v>
          </cell>
        </row>
        <row r="282">
          <cell r="C282" t="str">
            <v>Город Магнитогорск, Комсомольская, 17</v>
          </cell>
          <cell r="D282">
            <v>3296594</v>
          </cell>
          <cell r="E282">
            <v>200000</v>
          </cell>
          <cell r="F282">
            <v>797427</v>
          </cell>
          <cell r="G282">
            <v>319994</v>
          </cell>
          <cell r="H282">
            <v>469199</v>
          </cell>
          <cell r="I282">
            <v>291588</v>
          </cell>
          <cell r="K282">
            <v>2078208</v>
          </cell>
          <cell r="M282">
            <v>1218386</v>
          </cell>
          <cell r="Q282">
            <v>0</v>
          </cell>
        </row>
        <row r="283">
          <cell r="C283" t="str">
            <v>Город Магнитогорск, Комсомольская, 19</v>
          </cell>
          <cell r="D283">
            <v>6856866</v>
          </cell>
          <cell r="E283">
            <v>300000</v>
          </cell>
          <cell r="F283">
            <v>1633544</v>
          </cell>
          <cell r="G283">
            <v>660858</v>
          </cell>
          <cell r="H283">
            <v>802426</v>
          </cell>
          <cell r="I283">
            <v>651420</v>
          </cell>
          <cell r="K283">
            <v>4048248</v>
          </cell>
          <cell r="M283">
            <v>2368021</v>
          </cell>
          <cell r="N283">
            <v>159162</v>
          </cell>
          <cell r="Q283">
            <v>281435</v>
          </cell>
          <cell r="U283">
            <v>281435</v>
          </cell>
        </row>
        <row r="284">
          <cell r="C284" t="str">
            <v>Город Магнитогорск, Комсомольская, 21</v>
          </cell>
          <cell r="D284">
            <v>5296546</v>
          </cell>
          <cell r="E284">
            <v>350000</v>
          </cell>
          <cell r="F284">
            <v>1992493</v>
          </cell>
          <cell r="G284">
            <v>791290</v>
          </cell>
          <cell r="H284">
            <v>859879</v>
          </cell>
          <cell r="I284">
            <v>676236</v>
          </cell>
          <cell r="K284">
            <v>4669898</v>
          </cell>
          <cell r="N284">
            <v>329192</v>
          </cell>
          <cell r="Q284">
            <v>297456</v>
          </cell>
          <cell r="S284">
            <v>42371</v>
          </cell>
          <cell r="U284">
            <v>255085</v>
          </cell>
        </row>
        <row r="285">
          <cell r="C285" t="str">
            <v>Город Магнитогорск, Комсомольская, 23</v>
          </cell>
          <cell r="D285">
            <v>3860333</v>
          </cell>
          <cell r="E285">
            <v>300000</v>
          </cell>
          <cell r="F285">
            <v>1491683</v>
          </cell>
          <cell r="G285">
            <v>598250</v>
          </cell>
          <cell r="H285">
            <v>716247</v>
          </cell>
          <cell r="I285">
            <v>502524</v>
          </cell>
          <cell r="K285">
            <v>3608704</v>
          </cell>
          <cell r="N285">
            <v>251629</v>
          </cell>
          <cell r="Q285">
            <v>0</v>
          </cell>
        </row>
        <row r="286">
          <cell r="C286" t="str">
            <v>Город Магнитогорск, Комсомольская, 25</v>
          </cell>
          <cell r="D286">
            <v>4104323</v>
          </cell>
          <cell r="E286">
            <v>300000</v>
          </cell>
          <cell r="F286">
            <v>1543269</v>
          </cell>
          <cell r="G286">
            <v>629554</v>
          </cell>
          <cell r="H286">
            <v>702841</v>
          </cell>
          <cell r="I286">
            <v>561462</v>
          </cell>
          <cell r="K286">
            <v>3737126</v>
          </cell>
          <cell r="N286">
            <v>367197</v>
          </cell>
          <cell r="Q286">
            <v>0</v>
          </cell>
        </row>
        <row r="287">
          <cell r="C287" t="str">
            <v>Город Магнитогорск, Комсомольская, 36</v>
          </cell>
          <cell r="D287">
            <v>343852</v>
          </cell>
          <cell r="E287">
            <v>343852</v>
          </cell>
          <cell r="K287">
            <v>343852</v>
          </cell>
          <cell r="Q287">
            <v>0</v>
          </cell>
        </row>
        <row r="288">
          <cell r="C288" t="str">
            <v>Город Магнитогорск, Комсомольская, 40</v>
          </cell>
          <cell r="D288">
            <v>411612</v>
          </cell>
          <cell r="E288">
            <v>411612</v>
          </cell>
          <cell r="K288">
            <v>411612</v>
          </cell>
          <cell r="Q288">
            <v>0</v>
          </cell>
        </row>
        <row r="289">
          <cell r="C289" t="str">
            <v>Город Магнитогорск, Комсомольская, 75</v>
          </cell>
          <cell r="D289">
            <v>1299397</v>
          </cell>
          <cell r="E289">
            <v>300000</v>
          </cell>
          <cell r="G289">
            <v>118820</v>
          </cell>
          <cell r="H289">
            <v>607086</v>
          </cell>
          <cell r="J289">
            <v>91927</v>
          </cell>
          <cell r="K289">
            <v>1117833</v>
          </cell>
          <cell r="N289">
            <v>64622</v>
          </cell>
          <cell r="P289">
            <v>73186</v>
          </cell>
          <cell r="Q289">
            <v>43756</v>
          </cell>
          <cell r="T289">
            <v>43756</v>
          </cell>
        </row>
        <row r="290">
          <cell r="C290" t="str">
            <v>Город Магнитогорск, Комсомольская, 77</v>
          </cell>
          <cell r="D290">
            <v>2281036</v>
          </cell>
          <cell r="E290">
            <v>800000</v>
          </cell>
          <cell r="G290">
            <v>653901</v>
          </cell>
          <cell r="J290">
            <v>587310</v>
          </cell>
          <cell r="K290">
            <v>2041211</v>
          </cell>
          <cell r="N290">
            <v>90563</v>
          </cell>
          <cell r="P290">
            <v>149262</v>
          </cell>
          <cell r="Q290">
            <v>0</v>
          </cell>
        </row>
        <row r="291">
          <cell r="C291" t="str">
            <v>Город Магнитогорск, Корсикова, 3</v>
          </cell>
          <cell r="D291">
            <v>2026570</v>
          </cell>
          <cell r="G291">
            <v>157253</v>
          </cell>
          <cell r="J291">
            <v>120015</v>
          </cell>
          <cell r="K291">
            <v>277268</v>
          </cell>
          <cell r="M291">
            <v>1275456</v>
          </cell>
          <cell r="N291">
            <v>340051</v>
          </cell>
          <cell r="P291">
            <v>90039</v>
          </cell>
          <cell r="Q291">
            <v>43756</v>
          </cell>
          <cell r="T291">
            <v>43756</v>
          </cell>
        </row>
        <row r="292">
          <cell r="C292" t="str">
            <v>Город Магнитогорск, Корсикова, 5</v>
          </cell>
          <cell r="D292">
            <v>4464962</v>
          </cell>
          <cell r="G292">
            <v>261342</v>
          </cell>
          <cell r="H292">
            <v>968249</v>
          </cell>
          <cell r="J292">
            <v>335788</v>
          </cell>
          <cell r="K292">
            <v>1565379</v>
          </cell>
          <cell r="M292">
            <v>1279286</v>
          </cell>
          <cell r="N292">
            <v>331111</v>
          </cell>
          <cell r="O292">
            <v>1158762</v>
          </cell>
          <cell r="P292">
            <v>86668</v>
          </cell>
          <cell r="Q292">
            <v>43756</v>
          </cell>
          <cell r="T292">
            <v>43756</v>
          </cell>
        </row>
        <row r="293">
          <cell r="C293" t="str">
            <v>Город Магнитогорск, Корсикова, 7</v>
          </cell>
          <cell r="D293">
            <v>3996937</v>
          </cell>
          <cell r="G293">
            <v>157253</v>
          </cell>
          <cell r="H293">
            <v>738974</v>
          </cell>
          <cell r="J293">
            <v>120015</v>
          </cell>
          <cell r="K293">
            <v>1016242</v>
          </cell>
          <cell r="M293">
            <v>1275456</v>
          </cell>
          <cell r="N293">
            <v>335377</v>
          </cell>
          <cell r="O293">
            <v>1235586</v>
          </cell>
          <cell r="P293">
            <v>90520</v>
          </cell>
          <cell r="Q293">
            <v>43756</v>
          </cell>
          <cell r="T293">
            <v>43756</v>
          </cell>
        </row>
        <row r="294">
          <cell r="C294" t="str">
            <v>Город Магнитогорск, Корсикова, 9</v>
          </cell>
          <cell r="D294">
            <v>3999385</v>
          </cell>
          <cell r="G294">
            <v>157253</v>
          </cell>
          <cell r="H294">
            <v>738974</v>
          </cell>
          <cell r="J294">
            <v>120015</v>
          </cell>
          <cell r="K294">
            <v>1016242</v>
          </cell>
          <cell r="M294">
            <v>1275456</v>
          </cell>
          <cell r="N294">
            <v>336545</v>
          </cell>
          <cell r="O294">
            <v>1236866</v>
          </cell>
          <cell r="P294">
            <v>90520</v>
          </cell>
          <cell r="Q294">
            <v>43756</v>
          </cell>
          <cell r="T294">
            <v>43756</v>
          </cell>
        </row>
        <row r="295">
          <cell r="C295" t="str">
            <v>Город Магнитогорск, Корсикова, 14</v>
          </cell>
          <cell r="D295">
            <v>2055753</v>
          </cell>
          <cell r="F295">
            <v>73079</v>
          </cell>
          <cell r="G295">
            <v>59129</v>
          </cell>
          <cell r="H295">
            <v>409831</v>
          </cell>
          <cell r="J295">
            <v>34473</v>
          </cell>
          <cell r="K295">
            <v>576512</v>
          </cell>
          <cell r="O295">
            <v>1350149</v>
          </cell>
          <cell r="P295">
            <v>58581</v>
          </cell>
          <cell r="Q295">
            <v>70511</v>
          </cell>
          <cell r="S295">
            <v>23002</v>
          </cell>
          <cell r="T295">
            <v>47509</v>
          </cell>
        </row>
        <row r="296">
          <cell r="C296" t="str">
            <v>Город Магнитогорск, Корсикова, 17</v>
          </cell>
          <cell r="D296">
            <v>1550298</v>
          </cell>
          <cell r="F296">
            <v>73079</v>
          </cell>
          <cell r="H296">
            <v>377423</v>
          </cell>
          <cell r="J296">
            <v>34473</v>
          </cell>
          <cell r="K296">
            <v>484975</v>
          </cell>
          <cell r="M296">
            <v>578360</v>
          </cell>
          <cell r="O296">
            <v>414849</v>
          </cell>
          <cell r="P296">
            <v>49112</v>
          </cell>
          <cell r="Q296">
            <v>23002</v>
          </cell>
          <cell r="S296">
            <v>23002</v>
          </cell>
        </row>
        <row r="297">
          <cell r="C297" t="str">
            <v>Город Магнитогорск, Корсикова, 17а</v>
          </cell>
          <cell r="D297">
            <v>3163350</v>
          </cell>
          <cell r="F297">
            <v>118217</v>
          </cell>
          <cell r="H297">
            <v>430333</v>
          </cell>
          <cell r="J297">
            <v>84266</v>
          </cell>
          <cell r="K297">
            <v>632816</v>
          </cell>
          <cell r="M297">
            <v>643473</v>
          </cell>
          <cell r="N297">
            <v>163598</v>
          </cell>
          <cell r="O297">
            <v>1547347</v>
          </cell>
          <cell r="P297">
            <v>153114</v>
          </cell>
          <cell r="Q297">
            <v>23002</v>
          </cell>
          <cell r="S297">
            <v>23002</v>
          </cell>
        </row>
        <row r="298">
          <cell r="C298" t="str">
            <v>Город Магнитогорск, Корсикова, 19</v>
          </cell>
          <cell r="D298">
            <v>1672987</v>
          </cell>
          <cell r="F298">
            <v>73079</v>
          </cell>
          <cell r="H298">
            <v>377423</v>
          </cell>
          <cell r="J298">
            <v>43410</v>
          </cell>
          <cell r="K298">
            <v>493912</v>
          </cell>
          <cell r="M298">
            <v>576445</v>
          </cell>
          <cell r="N298">
            <v>149576</v>
          </cell>
          <cell r="O298">
            <v>380940</v>
          </cell>
          <cell r="P298">
            <v>49112</v>
          </cell>
          <cell r="Q298">
            <v>23002</v>
          </cell>
          <cell r="S298">
            <v>23002</v>
          </cell>
        </row>
        <row r="299">
          <cell r="C299" t="str">
            <v>Город Магнитогорск, Корсикова, 20</v>
          </cell>
          <cell r="D299">
            <v>2080158</v>
          </cell>
          <cell r="F299">
            <v>86014</v>
          </cell>
          <cell r="G299">
            <v>110814</v>
          </cell>
          <cell r="H299">
            <v>412696</v>
          </cell>
          <cell r="J299">
            <v>88096</v>
          </cell>
          <cell r="K299">
            <v>697620</v>
          </cell>
          <cell r="M299">
            <v>670285</v>
          </cell>
          <cell r="N299">
            <v>181478</v>
          </cell>
          <cell r="O299">
            <v>434055</v>
          </cell>
          <cell r="P299">
            <v>52964</v>
          </cell>
          <cell r="Q299">
            <v>43756</v>
          </cell>
          <cell r="T299">
            <v>43756</v>
          </cell>
        </row>
        <row r="300">
          <cell r="C300" t="str">
            <v>Город Магнитогорск, Корсикова, 21</v>
          </cell>
          <cell r="D300">
            <v>1772305</v>
          </cell>
          <cell r="F300">
            <v>111755</v>
          </cell>
          <cell r="H300">
            <v>335095</v>
          </cell>
          <cell r="J300">
            <v>62561</v>
          </cell>
          <cell r="K300">
            <v>509411</v>
          </cell>
          <cell r="M300">
            <v>610916</v>
          </cell>
          <cell r="N300">
            <v>129710</v>
          </cell>
          <cell r="O300">
            <v>455822</v>
          </cell>
          <cell r="P300">
            <v>66446</v>
          </cell>
          <cell r="Q300">
            <v>0</v>
          </cell>
        </row>
        <row r="301">
          <cell r="C301" t="str">
            <v>Город Магнитогорск, Корсикова, 23</v>
          </cell>
          <cell r="D301">
            <v>1699812</v>
          </cell>
          <cell r="F301">
            <v>82054</v>
          </cell>
          <cell r="H301">
            <v>444442</v>
          </cell>
          <cell r="J301">
            <v>34473</v>
          </cell>
          <cell r="K301">
            <v>560969</v>
          </cell>
          <cell r="M301">
            <v>631983</v>
          </cell>
          <cell r="O301">
            <v>455822</v>
          </cell>
          <cell r="P301">
            <v>51038</v>
          </cell>
          <cell r="Q301">
            <v>0</v>
          </cell>
        </row>
        <row r="302">
          <cell r="C302" t="str">
            <v>Город Магнитогорск, Корсикова, 23а</v>
          </cell>
          <cell r="D302">
            <v>2075466</v>
          </cell>
          <cell r="F302">
            <v>159276</v>
          </cell>
          <cell r="H302">
            <v>463843</v>
          </cell>
          <cell r="J302">
            <v>63838</v>
          </cell>
          <cell r="K302">
            <v>686957</v>
          </cell>
          <cell r="M302">
            <v>631983</v>
          </cell>
          <cell r="N302">
            <v>164767</v>
          </cell>
          <cell r="O302">
            <v>514720</v>
          </cell>
          <cell r="P302">
            <v>55853</v>
          </cell>
          <cell r="Q302">
            <v>21186</v>
          </cell>
          <cell r="S302">
            <v>21186</v>
          </cell>
        </row>
        <row r="303">
          <cell r="C303" t="str">
            <v>Город Магнитогорск, Корсикова, 25</v>
          </cell>
          <cell r="D303">
            <v>1705679</v>
          </cell>
          <cell r="F303">
            <v>129576</v>
          </cell>
          <cell r="H303">
            <v>446206</v>
          </cell>
          <cell r="J303">
            <v>35749</v>
          </cell>
          <cell r="K303">
            <v>611531</v>
          </cell>
          <cell r="M303">
            <v>610916</v>
          </cell>
          <cell r="O303">
            <v>411008</v>
          </cell>
          <cell r="P303">
            <v>51038</v>
          </cell>
          <cell r="Q303">
            <v>21186</v>
          </cell>
          <cell r="S303">
            <v>21186</v>
          </cell>
        </row>
        <row r="304">
          <cell r="C304" t="str">
            <v>Город Магнитогорск, Корсикова, 27</v>
          </cell>
          <cell r="D304">
            <v>4053042</v>
          </cell>
          <cell r="F304">
            <v>230558</v>
          </cell>
          <cell r="H304">
            <v>738974</v>
          </cell>
          <cell r="J304">
            <v>120015</v>
          </cell>
          <cell r="K304">
            <v>1089547</v>
          </cell>
          <cell r="M304">
            <v>1275456</v>
          </cell>
          <cell r="N304">
            <v>339467</v>
          </cell>
          <cell r="O304">
            <v>1236866</v>
          </cell>
          <cell r="P304">
            <v>90520</v>
          </cell>
          <cell r="Q304">
            <v>21186</v>
          </cell>
          <cell r="S304">
            <v>21186</v>
          </cell>
        </row>
        <row r="305">
          <cell r="C305" t="str">
            <v>Город Магнитогорск, Куйбышева, 4</v>
          </cell>
          <cell r="D305">
            <v>2309436</v>
          </cell>
          <cell r="F305">
            <v>1104791</v>
          </cell>
          <cell r="G305">
            <v>434775</v>
          </cell>
          <cell r="H305">
            <v>769870</v>
          </cell>
          <cell r="K305">
            <v>2309436</v>
          </cell>
          <cell r="Q305">
            <v>0</v>
          </cell>
        </row>
        <row r="306">
          <cell r="C306" t="str">
            <v>Город Магнитогорск, Куйбышева, 11</v>
          </cell>
          <cell r="D306">
            <v>2230284</v>
          </cell>
          <cell r="E306">
            <v>138702</v>
          </cell>
          <cell r="H306">
            <v>432097</v>
          </cell>
          <cell r="I306">
            <v>286652</v>
          </cell>
          <cell r="K306">
            <v>857451</v>
          </cell>
          <cell r="M306">
            <v>1243665</v>
          </cell>
          <cell r="N306">
            <v>129168</v>
          </cell>
          <cell r="Q306">
            <v>0</v>
          </cell>
        </row>
        <row r="307">
          <cell r="C307" t="str">
            <v>Город Магнитогорск, Куйбышева, 12</v>
          </cell>
          <cell r="D307">
            <v>3747280</v>
          </cell>
          <cell r="E307">
            <v>138702</v>
          </cell>
          <cell r="F307">
            <v>814622</v>
          </cell>
          <cell r="G307">
            <v>325211</v>
          </cell>
          <cell r="H307">
            <v>488350</v>
          </cell>
          <cell r="I307">
            <v>286652</v>
          </cell>
          <cell r="K307">
            <v>2053537</v>
          </cell>
          <cell r="M307">
            <v>1242899</v>
          </cell>
          <cell r="N307">
            <v>169409</v>
          </cell>
          <cell r="Q307">
            <v>281435</v>
          </cell>
          <cell r="U307">
            <v>281435</v>
          </cell>
        </row>
        <row r="308">
          <cell r="C308" t="str">
            <v>Город Магнитогорск, Куйбышева, 21</v>
          </cell>
          <cell r="D308">
            <v>8662510</v>
          </cell>
          <cell r="F308">
            <v>2521246</v>
          </cell>
          <cell r="G308">
            <v>1156501</v>
          </cell>
          <cell r="H308">
            <v>2014685</v>
          </cell>
          <cell r="K308">
            <v>5692432</v>
          </cell>
          <cell r="N308">
            <v>181643</v>
          </cell>
          <cell r="O308">
            <v>2507000</v>
          </cell>
          <cell r="Q308">
            <v>281435</v>
          </cell>
          <cell r="U308">
            <v>281435</v>
          </cell>
        </row>
        <row r="309">
          <cell r="C309" t="str">
            <v>Город Магнитогорск, Куйбышева, 25</v>
          </cell>
          <cell r="D309">
            <v>12120607</v>
          </cell>
          <cell r="E309">
            <v>254576</v>
          </cell>
          <cell r="F309">
            <v>2972620</v>
          </cell>
          <cell r="G309">
            <v>1370410</v>
          </cell>
          <cell r="H309">
            <v>2384299</v>
          </cell>
          <cell r="K309">
            <v>6981905</v>
          </cell>
          <cell r="M309">
            <v>1777212</v>
          </cell>
          <cell r="N309">
            <v>199155</v>
          </cell>
          <cell r="O309">
            <v>2880900</v>
          </cell>
          <cell r="Q309">
            <v>281435</v>
          </cell>
          <cell r="U309">
            <v>281435</v>
          </cell>
        </row>
        <row r="310">
          <cell r="C310" t="str">
            <v>Город Магнитогорск, Куйбышева, 26</v>
          </cell>
          <cell r="D310">
            <v>5698602</v>
          </cell>
          <cell r="E310">
            <v>153376</v>
          </cell>
          <cell r="F310">
            <v>1207962</v>
          </cell>
          <cell r="G310">
            <v>572163</v>
          </cell>
          <cell r="H310">
            <v>1009257</v>
          </cell>
          <cell r="K310">
            <v>2942758</v>
          </cell>
          <cell r="O310">
            <v>2474409</v>
          </cell>
          <cell r="Q310">
            <v>281435</v>
          </cell>
          <cell r="U310">
            <v>281435</v>
          </cell>
        </row>
        <row r="311">
          <cell r="C311" t="str">
            <v>Город Магнитогорск, Красноармейская, 5</v>
          </cell>
          <cell r="D311">
            <v>3514748</v>
          </cell>
          <cell r="E311">
            <v>200000</v>
          </cell>
          <cell r="F311">
            <v>492212</v>
          </cell>
          <cell r="G311">
            <v>398253</v>
          </cell>
          <cell r="H311">
            <v>315991</v>
          </cell>
          <cell r="I311">
            <v>248160</v>
          </cell>
          <cell r="K311">
            <v>1654616</v>
          </cell>
          <cell r="M311">
            <v>992021</v>
          </cell>
          <cell r="O311">
            <v>868111</v>
          </cell>
          <cell r="Q311">
            <v>0</v>
          </cell>
        </row>
        <row r="312">
          <cell r="C312" t="str">
            <v>Город Магнитогорск, Крылова, 29</v>
          </cell>
          <cell r="D312">
            <v>1008190</v>
          </cell>
          <cell r="F312">
            <v>257386</v>
          </cell>
          <cell r="G312">
            <v>318111</v>
          </cell>
          <cell r="J312">
            <v>112355</v>
          </cell>
          <cell r="K312">
            <v>687852</v>
          </cell>
          <cell r="N312">
            <v>105112</v>
          </cell>
          <cell r="P312">
            <v>215226</v>
          </cell>
          <cell r="Q312">
            <v>0</v>
          </cell>
        </row>
        <row r="313">
          <cell r="C313" t="str">
            <v>Город Магнитогорск, Крылова, 39</v>
          </cell>
          <cell r="D313">
            <v>4046668</v>
          </cell>
          <cell r="G313">
            <v>184475</v>
          </cell>
          <cell r="H313">
            <v>731919</v>
          </cell>
          <cell r="I313">
            <v>263246</v>
          </cell>
          <cell r="J313">
            <v>113632</v>
          </cell>
          <cell r="K313">
            <v>1293272</v>
          </cell>
          <cell r="M313">
            <v>1279286</v>
          </cell>
          <cell r="N313">
            <v>329534</v>
          </cell>
          <cell r="O313">
            <v>987188</v>
          </cell>
          <cell r="P313">
            <v>113632</v>
          </cell>
          <cell r="Q313">
            <v>43756</v>
          </cell>
          <cell r="T313">
            <v>43756</v>
          </cell>
        </row>
        <row r="314">
          <cell r="C314" t="str">
            <v>Город Магнитогорск, Крылова, 40</v>
          </cell>
          <cell r="D314">
            <v>4277710</v>
          </cell>
          <cell r="F314">
            <v>125615</v>
          </cell>
          <cell r="G314">
            <v>104408</v>
          </cell>
          <cell r="H314">
            <v>753083</v>
          </cell>
          <cell r="I314">
            <v>286098</v>
          </cell>
          <cell r="K314">
            <v>1269204</v>
          </cell>
          <cell r="M314">
            <v>1279268</v>
          </cell>
          <cell r="N314">
            <v>329534</v>
          </cell>
          <cell r="O314">
            <v>1239427</v>
          </cell>
          <cell r="P314">
            <v>95335</v>
          </cell>
          <cell r="Q314">
            <v>64942</v>
          </cell>
          <cell r="S314">
            <v>21186</v>
          </cell>
          <cell r="T314">
            <v>43756</v>
          </cell>
        </row>
        <row r="315">
          <cell r="C315" t="str">
            <v>Город Магнитогорск, Ленинградская, 5, корпус 2</v>
          </cell>
          <cell r="D315">
            <v>434885</v>
          </cell>
          <cell r="K315">
            <v>0</v>
          </cell>
          <cell r="N315">
            <v>175681</v>
          </cell>
          <cell r="Q315">
            <v>259204</v>
          </cell>
          <cell r="U315">
            <v>259204</v>
          </cell>
        </row>
        <row r="316">
          <cell r="C316" t="str">
            <v>Город Магнитогорск, Ленинградская, 12</v>
          </cell>
          <cell r="D316">
            <v>5679530</v>
          </cell>
          <cell r="F316">
            <v>1095449</v>
          </cell>
          <cell r="G316">
            <v>449661</v>
          </cell>
          <cell r="H316">
            <v>1146379</v>
          </cell>
          <cell r="K316">
            <v>2691489</v>
          </cell>
          <cell r="N316">
            <v>161398</v>
          </cell>
          <cell r="O316">
            <v>2826643</v>
          </cell>
          <cell r="Q316">
            <v>0</v>
          </cell>
        </row>
        <row r="317">
          <cell r="C317" t="str">
            <v>Город Магнитогорск, Ленинградская, 22</v>
          </cell>
          <cell r="D317">
            <v>4914721</v>
          </cell>
          <cell r="F317">
            <v>1139406</v>
          </cell>
          <cell r="G317">
            <v>533573</v>
          </cell>
          <cell r="K317">
            <v>1672979</v>
          </cell>
          <cell r="N317">
            <v>107992</v>
          </cell>
          <cell r="O317">
            <v>3133750</v>
          </cell>
          <cell r="Q317">
            <v>0</v>
          </cell>
        </row>
        <row r="318">
          <cell r="C318" t="str">
            <v>Город Магнитогорск, Ленинградская, 22, корпус 1</v>
          </cell>
          <cell r="D318">
            <v>2872691</v>
          </cell>
          <cell r="K318">
            <v>0</v>
          </cell>
          <cell r="N318">
            <v>60734</v>
          </cell>
          <cell r="O318">
            <v>2552753</v>
          </cell>
          <cell r="Q318">
            <v>259204</v>
          </cell>
          <cell r="U318">
            <v>259204</v>
          </cell>
        </row>
        <row r="319">
          <cell r="C319" t="str">
            <v>Город Магнитогорск, Ленинградская, 26</v>
          </cell>
          <cell r="D319">
            <v>9042188</v>
          </cell>
          <cell r="F319">
            <v>1369093</v>
          </cell>
          <cell r="G319">
            <v>562397</v>
          </cell>
          <cell r="H319">
            <v>1754842</v>
          </cell>
          <cell r="K319">
            <v>3686332</v>
          </cell>
          <cell r="M319">
            <v>2061950</v>
          </cell>
          <cell r="N319">
            <v>160156</v>
          </cell>
          <cell r="O319">
            <v>3133750</v>
          </cell>
          <cell r="Q319">
            <v>0</v>
          </cell>
        </row>
        <row r="320">
          <cell r="C320" t="str">
            <v>Город Магнитогорск, Ленинградская, 26, корпус 1</v>
          </cell>
          <cell r="D320">
            <v>4338933</v>
          </cell>
          <cell r="F320">
            <v>1723818</v>
          </cell>
          <cell r="G320">
            <v>707813</v>
          </cell>
          <cell r="H320">
            <v>1564636</v>
          </cell>
          <cell r="K320">
            <v>3996267</v>
          </cell>
          <cell r="N320">
            <v>61231</v>
          </cell>
          <cell r="Q320">
            <v>281435</v>
          </cell>
          <cell r="U320">
            <v>281435</v>
          </cell>
        </row>
        <row r="321">
          <cell r="C321" t="str">
            <v>Город Магнитогорск, Лесная, 2а</v>
          </cell>
          <cell r="D321">
            <v>1027446</v>
          </cell>
          <cell r="F321">
            <v>364732</v>
          </cell>
          <cell r="G321">
            <v>314732</v>
          </cell>
          <cell r="I321">
            <v>347982</v>
          </cell>
          <cell r="K321">
            <v>1027446</v>
          </cell>
          <cell r="Q321">
            <v>0</v>
          </cell>
        </row>
        <row r="322">
          <cell r="C322" t="str">
            <v>Город Магнитогорск, Лесная, 4а</v>
          </cell>
          <cell r="D322">
            <v>1027446</v>
          </cell>
          <cell r="F322">
            <v>364732</v>
          </cell>
          <cell r="G322">
            <v>314732</v>
          </cell>
          <cell r="I322">
            <v>347982</v>
          </cell>
          <cell r="K322">
            <v>1027446</v>
          </cell>
          <cell r="Q322">
            <v>0</v>
          </cell>
        </row>
        <row r="323">
          <cell r="C323" t="str">
            <v>Город Магнитогорск, Лесная, 8а</v>
          </cell>
          <cell r="D323">
            <v>679464</v>
          </cell>
          <cell r="F323">
            <v>364732</v>
          </cell>
          <cell r="G323">
            <v>314732</v>
          </cell>
          <cell r="K323">
            <v>679464</v>
          </cell>
          <cell r="Q323">
            <v>0</v>
          </cell>
        </row>
        <row r="324">
          <cell r="C324" t="str">
            <v>Город Магнитогорск, Ломоносова, 2</v>
          </cell>
          <cell r="D324">
            <v>5391975</v>
          </cell>
          <cell r="E324">
            <v>200000</v>
          </cell>
          <cell r="F324">
            <v>1307265</v>
          </cell>
          <cell r="G324">
            <v>670423</v>
          </cell>
          <cell r="H324">
            <v>2278969</v>
          </cell>
          <cell r="I324">
            <v>868560</v>
          </cell>
          <cell r="K324">
            <v>5325217</v>
          </cell>
          <cell r="N324">
            <v>66758</v>
          </cell>
          <cell r="Q324">
            <v>0</v>
          </cell>
        </row>
        <row r="325">
          <cell r="C325" t="str">
            <v>Город Магнитогорск, Ломоносова, 3</v>
          </cell>
          <cell r="D325">
            <v>3540354</v>
          </cell>
          <cell r="E325">
            <v>200000</v>
          </cell>
          <cell r="H325">
            <v>582008</v>
          </cell>
          <cell r="I325">
            <v>806520</v>
          </cell>
          <cell r="K325">
            <v>1588528</v>
          </cell>
          <cell r="M325">
            <v>1797321</v>
          </cell>
          <cell r="N325">
            <v>154505</v>
          </cell>
          <cell r="Q325">
            <v>0</v>
          </cell>
        </row>
        <row r="326">
          <cell r="C326" t="str">
            <v>Город Магнитогорск, Ломоносова, 3, корпус 1</v>
          </cell>
          <cell r="D326">
            <v>1898630</v>
          </cell>
          <cell r="E326">
            <v>200000</v>
          </cell>
          <cell r="H326">
            <v>599644</v>
          </cell>
          <cell r="I326">
            <v>896478</v>
          </cell>
          <cell r="K326">
            <v>1696122</v>
          </cell>
          <cell r="N326">
            <v>202508</v>
          </cell>
          <cell r="Q326">
            <v>0</v>
          </cell>
        </row>
        <row r="327">
          <cell r="C327" t="str">
            <v>Город Магнитогорск, Ломоносова, 3, корпус 2</v>
          </cell>
          <cell r="D327">
            <v>1302370</v>
          </cell>
          <cell r="E327">
            <v>200000</v>
          </cell>
          <cell r="H327">
            <v>437388</v>
          </cell>
          <cell r="I327">
            <v>626604</v>
          </cell>
          <cell r="K327">
            <v>1263992</v>
          </cell>
          <cell r="N327">
            <v>38378</v>
          </cell>
          <cell r="Q327">
            <v>0</v>
          </cell>
        </row>
        <row r="328">
          <cell r="C328" t="str">
            <v>Город Магнитогорск, Ломоносова, 4</v>
          </cell>
          <cell r="D328">
            <v>4857890</v>
          </cell>
          <cell r="E328">
            <v>250000</v>
          </cell>
          <cell r="F328">
            <v>919943</v>
          </cell>
          <cell r="G328">
            <v>492165</v>
          </cell>
          <cell r="H328">
            <v>2311525</v>
          </cell>
          <cell r="I328">
            <v>818928</v>
          </cell>
          <cell r="K328">
            <v>4792561</v>
          </cell>
          <cell r="N328">
            <v>65329</v>
          </cell>
          <cell r="Q328">
            <v>0</v>
          </cell>
        </row>
        <row r="329">
          <cell r="C329" t="str">
            <v>Город Магнитогорск, Ломоносова, 5</v>
          </cell>
          <cell r="D329">
            <v>3608014</v>
          </cell>
          <cell r="E329">
            <v>350000</v>
          </cell>
          <cell r="H329">
            <v>597881</v>
          </cell>
          <cell r="I329">
            <v>930600</v>
          </cell>
          <cell r="K329">
            <v>1878481</v>
          </cell>
          <cell r="M329">
            <v>1729533</v>
          </cell>
          <cell r="Q329">
            <v>0</v>
          </cell>
        </row>
        <row r="330">
          <cell r="C330" t="str">
            <v>Город Магнитогорск, Ломоносова, 6</v>
          </cell>
          <cell r="D330">
            <v>5407364</v>
          </cell>
          <cell r="E330">
            <v>300000</v>
          </cell>
          <cell r="F330">
            <v>1167124</v>
          </cell>
          <cell r="G330">
            <v>627815</v>
          </cell>
          <cell r="H330">
            <v>1934251</v>
          </cell>
          <cell r="I330">
            <v>1039170</v>
          </cell>
          <cell r="K330">
            <v>5068360</v>
          </cell>
          <cell r="N330">
            <v>339004</v>
          </cell>
          <cell r="Q330">
            <v>0</v>
          </cell>
        </row>
        <row r="331">
          <cell r="C331" t="str">
            <v>Город Магнитогорск, Ломоносова, 8</v>
          </cell>
          <cell r="D331">
            <v>2377056</v>
          </cell>
          <cell r="E331">
            <v>150000</v>
          </cell>
          <cell r="F331">
            <v>1059654</v>
          </cell>
          <cell r="G331">
            <v>547816</v>
          </cell>
          <cell r="H331">
            <v>191510</v>
          </cell>
          <cell r="I331">
            <v>428076</v>
          </cell>
          <cell r="K331">
            <v>2377056</v>
          </cell>
          <cell r="Q331">
            <v>0</v>
          </cell>
        </row>
        <row r="332">
          <cell r="C332" t="str">
            <v>Город Магнитогорск, Ломоносова, 10</v>
          </cell>
          <cell r="D332">
            <v>1915006</v>
          </cell>
          <cell r="E332">
            <v>150000</v>
          </cell>
          <cell r="F332">
            <v>651268</v>
          </cell>
          <cell r="G332">
            <v>269560</v>
          </cell>
          <cell r="H332">
            <v>461539</v>
          </cell>
          <cell r="I332">
            <v>279180</v>
          </cell>
          <cell r="K332">
            <v>1811547</v>
          </cell>
          <cell r="N332">
            <v>103459</v>
          </cell>
          <cell r="Q332">
            <v>0</v>
          </cell>
        </row>
        <row r="333">
          <cell r="C333" t="str">
            <v>Город Магнитогорск, Ломоносова, 12</v>
          </cell>
          <cell r="D333">
            <v>3340514</v>
          </cell>
          <cell r="E333">
            <v>200000</v>
          </cell>
          <cell r="F333">
            <v>655567</v>
          </cell>
          <cell r="G333">
            <v>260865</v>
          </cell>
          <cell r="H333">
            <v>459624</v>
          </cell>
          <cell r="I333">
            <v>276078</v>
          </cell>
          <cell r="K333">
            <v>1852134</v>
          </cell>
          <cell r="M333">
            <v>1293075</v>
          </cell>
          <cell r="N333">
            <v>195305</v>
          </cell>
          <cell r="Q333">
            <v>0</v>
          </cell>
        </row>
        <row r="334">
          <cell r="C334" t="str">
            <v>Город Магнитогорск, Ломоносова, 14</v>
          </cell>
          <cell r="D334">
            <v>1863955</v>
          </cell>
          <cell r="E334">
            <v>150000</v>
          </cell>
          <cell r="F334">
            <v>634073</v>
          </cell>
          <cell r="G334">
            <v>125362</v>
          </cell>
          <cell r="H334">
            <v>486435</v>
          </cell>
          <cell r="I334">
            <v>282282</v>
          </cell>
          <cell r="K334">
            <v>1678152</v>
          </cell>
          <cell r="N334">
            <v>185803</v>
          </cell>
          <cell r="Q334">
            <v>0</v>
          </cell>
        </row>
        <row r="335">
          <cell r="C335" t="str">
            <v>Город Магнитогорск, Ломоносова, 16</v>
          </cell>
          <cell r="D335">
            <v>1770499</v>
          </cell>
          <cell r="E335">
            <v>122012</v>
          </cell>
          <cell r="F335">
            <v>610429</v>
          </cell>
          <cell r="G335">
            <v>253908</v>
          </cell>
          <cell r="H335">
            <v>448133</v>
          </cell>
          <cell r="I335">
            <v>263670</v>
          </cell>
          <cell r="K335">
            <v>1698152</v>
          </cell>
          <cell r="N335">
            <v>72347</v>
          </cell>
          <cell r="Q335">
            <v>0</v>
          </cell>
        </row>
        <row r="336">
          <cell r="C336" t="str">
            <v>Город Магнитогорск, Ломоносова, 18</v>
          </cell>
          <cell r="D336">
            <v>2379857</v>
          </cell>
          <cell r="F336">
            <v>881254</v>
          </cell>
          <cell r="G336">
            <v>363471</v>
          </cell>
          <cell r="H336">
            <v>607086</v>
          </cell>
          <cell r="I336">
            <v>375342</v>
          </cell>
          <cell r="K336">
            <v>2227153</v>
          </cell>
          <cell r="N336">
            <v>152704</v>
          </cell>
          <cell r="Q336">
            <v>0</v>
          </cell>
        </row>
        <row r="337">
          <cell r="C337" t="str">
            <v>Город Магнитогорск, Ломоносова, 22</v>
          </cell>
          <cell r="D337">
            <v>2063984</v>
          </cell>
          <cell r="E337">
            <v>133386</v>
          </cell>
          <cell r="F337">
            <v>677061</v>
          </cell>
          <cell r="G337">
            <v>279995</v>
          </cell>
          <cell r="H337">
            <v>488350</v>
          </cell>
          <cell r="I337">
            <v>316404</v>
          </cell>
          <cell r="K337">
            <v>1895196</v>
          </cell>
          <cell r="N337">
            <v>168788</v>
          </cell>
          <cell r="Q337">
            <v>0</v>
          </cell>
        </row>
        <row r="338">
          <cell r="C338" t="str">
            <v>Город Магнитогорск, Ломоносова, 22, корпус 2</v>
          </cell>
          <cell r="D338">
            <v>1880350</v>
          </cell>
          <cell r="E338">
            <v>133386</v>
          </cell>
          <cell r="F338">
            <v>612579</v>
          </cell>
          <cell r="G338">
            <v>253908</v>
          </cell>
          <cell r="H338">
            <v>474944</v>
          </cell>
          <cell r="I338">
            <v>300894</v>
          </cell>
          <cell r="K338">
            <v>1775711</v>
          </cell>
          <cell r="N338">
            <v>104639</v>
          </cell>
          <cell r="Q338">
            <v>0</v>
          </cell>
        </row>
        <row r="339">
          <cell r="C339" t="str">
            <v>Город Магнитогорск, Ломоносова, 26</v>
          </cell>
          <cell r="D339">
            <v>3186158</v>
          </cell>
          <cell r="E339">
            <v>150000</v>
          </cell>
          <cell r="F339">
            <v>610429</v>
          </cell>
          <cell r="G339">
            <v>267821</v>
          </cell>
          <cell r="H339">
            <v>480690</v>
          </cell>
          <cell r="I339">
            <v>288486</v>
          </cell>
          <cell r="K339">
            <v>1797426</v>
          </cell>
          <cell r="M339">
            <v>1245964</v>
          </cell>
          <cell r="N339">
            <v>142768</v>
          </cell>
          <cell r="Q339">
            <v>0</v>
          </cell>
        </row>
        <row r="340">
          <cell r="C340" t="str">
            <v>Город Магнитогорск, Ломоносова, 26, корпус 1</v>
          </cell>
          <cell r="D340">
            <v>3150381</v>
          </cell>
          <cell r="E340">
            <v>133386</v>
          </cell>
          <cell r="F340">
            <v>619027</v>
          </cell>
          <cell r="G340">
            <v>266082</v>
          </cell>
          <cell r="H340">
            <v>476859</v>
          </cell>
          <cell r="I340">
            <v>297792</v>
          </cell>
          <cell r="K340">
            <v>1793146</v>
          </cell>
          <cell r="M340">
            <v>1181616</v>
          </cell>
          <cell r="N340">
            <v>175619</v>
          </cell>
          <cell r="Q340">
            <v>0</v>
          </cell>
        </row>
        <row r="341">
          <cell r="C341" t="str">
            <v>Город Магнитогорск, Ломоносова, 26, корпус 2</v>
          </cell>
          <cell r="D341">
            <v>2980361</v>
          </cell>
          <cell r="E341">
            <v>133386</v>
          </cell>
          <cell r="F341">
            <v>629774</v>
          </cell>
          <cell r="G341">
            <v>276516</v>
          </cell>
          <cell r="H341">
            <v>488350</v>
          </cell>
          <cell r="K341">
            <v>1528026</v>
          </cell>
          <cell r="M341">
            <v>1175871</v>
          </cell>
          <cell r="N341">
            <v>190337</v>
          </cell>
          <cell r="Q341">
            <v>86127</v>
          </cell>
          <cell r="S341">
            <v>42371</v>
          </cell>
          <cell r="T341">
            <v>43756</v>
          </cell>
        </row>
        <row r="342">
          <cell r="C342" t="str">
            <v>Город Магнитогорск, Ломоносова, 28</v>
          </cell>
          <cell r="D342">
            <v>2161661</v>
          </cell>
          <cell r="E342">
            <v>133386</v>
          </cell>
          <cell r="F342">
            <v>833967</v>
          </cell>
          <cell r="G342">
            <v>316516</v>
          </cell>
          <cell r="H342">
            <v>465369</v>
          </cell>
          <cell r="I342">
            <v>303996</v>
          </cell>
          <cell r="K342">
            <v>2053234</v>
          </cell>
          <cell r="N342">
            <v>108427</v>
          </cell>
          <cell r="Q342">
            <v>0</v>
          </cell>
        </row>
        <row r="343">
          <cell r="C343" t="str">
            <v>Город Магнитогорск, Маяковского, 30</v>
          </cell>
          <cell r="D343">
            <v>1409978</v>
          </cell>
          <cell r="E343">
            <v>200000</v>
          </cell>
          <cell r="K343">
            <v>200000</v>
          </cell>
          <cell r="O343">
            <v>1209978</v>
          </cell>
          <cell r="Q343">
            <v>0</v>
          </cell>
        </row>
        <row r="344">
          <cell r="C344" t="str">
            <v>Город Магнитогорск, Маяковского, 34</v>
          </cell>
          <cell r="D344">
            <v>1100000</v>
          </cell>
          <cell r="E344">
            <v>1100000</v>
          </cell>
          <cell r="K344">
            <v>1100000</v>
          </cell>
          <cell r="Q344">
            <v>0</v>
          </cell>
        </row>
        <row r="345">
          <cell r="C345" t="str">
            <v>Город Магнитогорск, Маяковского, 36</v>
          </cell>
          <cell r="D345">
            <v>850000</v>
          </cell>
          <cell r="E345">
            <v>850000</v>
          </cell>
          <cell r="K345">
            <v>850000</v>
          </cell>
          <cell r="Q345">
            <v>0</v>
          </cell>
        </row>
        <row r="346">
          <cell r="C346" t="str">
            <v>Город Магнитогорск, Маяковского, 38</v>
          </cell>
          <cell r="D346">
            <v>850000</v>
          </cell>
          <cell r="E346">
            <v>850000</v>
          </cell>
          <cell r="K346">
            <v>850000</v>
          </cell>
          <cell r="Q346">
            <v>0</v>
          </cell>
        </row>
        <row r="347">
          <cell r="C347" t="str">
            <v>Город Магнитогорск, Маяковского, 42</v>
          </cell>
          <cell r="D347">
            <v>2564584</v>
          </cell>
          <cell r="E347">
            <v>950000</v>
          </cell>
          <cell r="K347">
            <v>950000</v>
          </cell>
          <cell r="O347">
            <v>1614584</v>
          </cell>
          <cell r="Q347">
            <v>0</v>
          </cell>
        </row>
        <row r="348">
          <cell r="C348" t="str">
            <v>Город Магнитогорск, Маяковского, 44</v>
          </cell>
          <cell r="D348">
            <v>2574471</v>
          </cell>
          <cell r="E348">
            <v>950000</v>
          </cell>
          <cell r="K348">
            <v>950000</v>
          </cell>
          <cell r="O348">
            <v>1624471</v>
          </cell>
          <cell r="Q348">
            <v>0</v>
          </cell>
        </row>
        <row r="349">
          <cell r="C349" t="str">
            <v>Город Магнитогорск, Маяковского, 46</v>
          </cell>
          <cell r="D349">
            <v>950000</v>
          </cell>
          <cell r="E349">
            <v>950000</v>
          </cell>
          <cell r="K349">
            <v>950000</v>
          </cell>
          <cell r="Q349">
            <v>0</v>
          </cell>
        </row>
        <row r="350">
          <cell r="C350" t="str">
            <v>Город Магнитогорск, Маяковского, 48</v>
          </cell>
          <cell r="D350">
            <v>950000</v>
          </cell>
          <cell r="E350">
            <v>950000</v>
          </cell>
          <cell r="K350">
            <v>950000</v>
          </cell>
          <cell r="Q350">
            <v>0</v>
          </cell>
        </row>
        <row r="351">
          <cell r="C351" t="str">
            <v>Город Магнитогорск, Маяковского, 52</v>
          </cell>
          <cell r="D351">
            <v>950000</v>
          </cell>
          <cell r="E351">
            <v>950000</v>
          </cell>
          <cell r="K351">
            <v>950000</v>
          </cell>
          <cell r="Q351">
            <v>0</v>
          </cell>
        </row>
        <row r="352">
          <cell r="C352" t="str">
            <v>Город Магнитогорск, Маяковского, 60</v>
          </cell>
          <cell r="D352">
            <v>450000</v>
          </cell>
          <cell r="E352">
            <v>450000</v>
          </cell>
          <cell r="K352">
            <v>450000</v>
          </cell>
          <cell r="Q352">
            <v>0</v>
          </cell>
        </row>
        <row r="353">
          <cell r="C353" t="str">
            <v>Город Магнитогорск, Маяковского, 62</v>
          </cell>
          <cell r="D353">
            <v>400000</v>
          </cell>
          <cell r="E353">
            <v>400000</v>
          </cell>
          <cell r="K353">
            <v>400000</v>
          </cell>
          <cell r="Q353">
            <v>0</v>
          </cell>
        </row>
        <row r="354">
          <cell r="C354" t="str">
            <v>Город Магнитогорск, Маяковского, 64</v>
          </cell>
          <cell r="D354">
            <v>2953035</v>
          </cell>
          <cell r="E354">
            <v>450000</v>
          </cell>
          <cell r="K354">
            <v>450000</v>
          </cell>
          <cell r="M354">
            <v>2503035</v>
          </cell>
          <cell r="Q354">
            <v>0</v>
          </cell>
        </row>
        <row r="355">
          <cell r="C355" t="str">
            <v>Город Магнитогорск, Менделеева, 5</v>
          </cell>
          <cell r="D355">
            <v>1650861</v>
          </cell>
          <cell r="H355">
            <v>924993</v>
          </cell>
          <cell r="I355">
            <v>725868</v>
          </cell>
          <cell r="K355">
            <v>1650861</v>
          </cell>
          <cell r="Q355">
            <v>0</v>
          </cell>
        </row>
        <row r="356">
          <cell r="C356" t="str">
            <v>Город Магнитогорск, Менделеева, 5, корпус 1</v>
          </cell>
          <cell r="D356">
            <v>2059502</v>
          </cell>
          <cell r="E356">
            <v>150000</v>
          </cell>
          <cell r="F356">
            <v>573889</v>
          </cell>
          <cell r="G356">
            <v>393384</v>
          </cell>
          <cell r="H356">
            <v>942229</v>
          </cell>
          <cell r="K356">
            <v>2059502</v>
          </cell>
          <cell r="Q356">
            <v>0</v>
          </cell>
        </row>
        <row r="357">
          <cell r="C357" t="str">
            <v>Город Магнитогорск, Менделеева, 6а</v>
          </cell>
          <cell r="D357">
            <v>1558732</v>
          </cell>
          <cell r="E357">
            <v>256036</v>
          </cell>
          <cell r="K357">
            <v>256036</v>
          </cell>
          <cell r="M357">
            <v>1302696</v>
          </cell>
          <cell r="Q357">
            <v>0</v>
          </cell>
        </row>
        <row r="358">
          <cell r="C358" t="str">
            <v>Город Магнитогорск, Менделеева, 9</v>
          </cell>
          <cell r="D358">
            <v>2691122</v>
          </cell>
          <cell r="E358">
            <v>227692</v>
          </cell>
          <cell r="F358">
            <v>493826</v>
          </cell>
          <cell r="G358">
            <v>402196</v>
          </cell>
          <cell r="H358">
            <v>698900</v>
          </cell>
          <cell r="I358">
            <v>868508</v>
          </cell>
          <cell r="K358">
            <v>2691122</v>
          </cell>
          <cell r="Q358">
            <v>0</v>
          </cell>
        </row>
        <row r="359">
          <cell r="C359" t="str">
            <v>Город Магнитогорск, Менделеева, 9, корпус 1</v>
          </cell>
          <cell r="D359">
            <v>2919878</v>
          </cell>
          <cell r="E359">
            <v>247052</v>
          </cell>
          <cell r="F359">
            <v>554216</v>
          </cell>
          <cell r="G359">
            <v>451036</v>
          </cell>
          <cell r="H359">
            <v>714850</v>
          </cell>
          <cell r="I359">
            <v>952724</v>
          </cell>
          <cell r="K359">
            <v>2919878</v>
          </cell>
          <cell r="Q359">
            <v>0</v>
          </cell>
        </row>
        <row r="360">
          <cell r="C360" t="str">
            <v>Город Магнитогорск, Менделеева, 16</v>
          </cell>
          <cell r="D360">
            <v>2389795</v>
          </cell>
          <cell r="F360">
            <v>627624</v>
          </cell>
          <cell r="G360">
            <v>406949</v>
          </cell>
          <cell r="H360">
            <v>639643</v>
          </cell>
          <cell r="I360">
            <v>558360</v>
          </cell>
          <cell r="K360">
            <v>2232576</v>
          </cell>
          <cell r="N360">
            <v>80854</v>
          </cell>
          <cell r="P360">
            <v>32609</v>
          </cell>
          <cell r="Q360">
            <v>43756</v>
          </cell>
          <cell r="T360">
            <v>43756</v>
          </cell>
        </row>
        <row r="361">
          <cell r="C361" t="str">
            <v>Город Магнитогорск, Менделеева, 18</v>
          </cell>
          <cell r="D361">
            <v>3224118</v>
          </cell>
          <cell r="F361">
            <v>629774</v>
          </cell>
          <cell r="G361">
            <v>406949</v>
          </cell>
          <cell r="H361">
            <v>633898</v>
          </cell>
          <cell r="I361">
            <v>589380</v>
          </cell>
          <cell r="K361">
            <v>2260001</v>
          </cell>
          <cell r="N361">
            <v>76942</v>
          </cell>
          <cell r="O361">
            <v>744203</v>
          </cell>
          <cell r="P361">
            <v>56845</v>
          </cell>
          <cell r="Q361">
            <v>86127</v>
          </cell>
          <cell r="S361">
            <v>42371</v>
          </cell>
          <cell r="T361">
            <v>43756</v>
          </cell>
        </row>
        <row r="362">
          <cell r="C362" t="str">
            <v>Город Магнитогорск, Менделеева, 18, корпус 1</v>
          </cell>
          <cell r="D362">
            <v>3172008</v>
          </cell>
          <cell r="F362">
            <v>627624</v>
          </cell>
          <cell r="G362">
            <v>408688</v>
          </cell>
          <cell r="H362">
            <v>647303</v>
          </cell>
          <cell r="I362">
            <v>592482</v>
          </cell>
          <cell r="K362">
            <v>2276097</v>
          </cell>
          <cell r="N362">
            <v>90107</v>
          </cell>
          <cell r="O362">
            <v>721139</v>
          </cell>
          <cell r="P362">
            <v>40909</v>
          </cell>
          <cell r="Q362">
            <v>43756</v>
          </cell>
          <cell r="T362">
            <v>43756</v>
          </cell>
        </row>
        <row r="363">
          <cell r="C363" t="str">
            <v>Город Магнитогорск, Менделеева, 19, корпус 1</v>
          </cell>
          <cell r="D363">
            <v>2738076</v>
          </cell>
          <cell r="E363">
            <v>247052</v>
          </cell>
          <cell r="F363">
            <v>501878</v>
          </cell>
          <cell r="G363">
            <v>341960</v>
          </cell>
          <cell r="H363">
            <v>758350</v>
          </cell>
          <cell r="I363">
            <v>888836</v>
          </cell>
          <cell r="K363">
            <v>2738076</v>
          </cell>
          <cell r="Q363">
            <v>0</v>
          </cell>
        </row>
        <row r="364">
          <cell r="C364" t="str">
            <v>Город Магнитогорск, Менделеева, 20, корпус 1</v>
          </cell>
          <cell r="D364">
            <v>3227343</v>
          </cell>
          <cell r="F364">
            <v>636222</v>
          </cell>
          <cell r="G364">
            <v>415644</v>
          </cell>
          <cell r="H364">
            <v>651134</v>
          </cell>
          <cell r="I364">
            <v>601788</v>
          </cell>
          <cell r="K364">
            <v>2304788</v>
          </cell>
          <cell r="N364">
            <v>115009</v>
          </cell>
          <cell r="O364">
            <v>722768</v>
          </cell>
          <cell r="P364">
            <v>41022</v>
          </cell>
          <cell r="Q364">
            <v>43756</v>
          </cell>
          <cell r="T364">
            <v>43756</v>
          </cell>
        </row>
        <row r="365">
          <cell r="C365" t="str">
            <v>Город Магнитогорск, Менделеева, 21</v>
          </cell>
          <cell r="D365">
            <v>4253944</v>
          </cell>
          <cell r="E365">
            <v>247052</v>
          </cell>
          <cell r="F365">
            <v>791750</v>
          </cell>
          <cell r="G365">
            <v>239396</v>
          </cell>
          <cell r="H365">
            <v>760250</v>
          </cell>
          <cell r="I365">
            <v>746540</v>
          </cell>
          <cell r="K365">
            <v>2784988</v>
          </cell>
          <cell r="M365">
            <v>1468956</v>
          </cell>
          <cell r="Q365">
            <v>0</v>
          </cell>
        </row>
        <row r="366">
          <cell r="C366" t="str">
            <v>Город Магнитогорск, Менделеева, 22</v>
          </cell>
          <cell r="D366">
            <v>2003961</v>
          </cell>
          <cell r="E366">
            <v>150000</v>
          </cell>
          <cell r="F366">
            <v>451374</v>
          </cell>
          <cell r="G366">
            <v>260865</v>
          </cell>
          <cell r="H366">
            <v>323651</v>
          </cell>
          <cell r="I366">
            <v>297792</v>
          </cell>
          <cell r="K366">
            <v>1483682</v>
          </cell>
          <cell r="N366">
            <v>81289</v>
          </cell>
          <cell r="O366">
            <v>375173</v>
          </cell>
          <cell r="P366">
            <v>20061</v>
          </cell>
          <cell r="Q366">
            <v>43756</v>
          </cell>
          <cell r="T366">
            <v>43756</v>
          </cell>
        </row>
        <row r="367">
          <cell r="C367" t="str">
            <v>Город Магнитогорск, Менделеева, 23</v>
          </cell>
          <cell r="D367">
            <v>4501866</v>
          </cell>
          <cell r="E367">
            <v>247052</v>
          </cell>
          <cell r="F367">
            <v>940712</v>
          </cell>
          <cell r="G367">
            <v>389172</v>
          </cell>
          <cell r="H367">
            <v>726450</v>
          </cell>
          <cell r="I367">
            <v>784292</v>
          </cell>
          <cell r="K367">
            <v>3087678</v>
          </cell>
          <cell r="M367">
            <v>1414188</v>
          </cell>
          <cell r="Q367">
            <v>0</v>
          </cell>
        </row>
        <row r="368">
          <cell r="C368" t="str">
            <v>Город Магнитогорск, Менделеева, 24</v>
          </cell>
          <cell r="D368">
            <v>3353934</v>
          </cell>
          <cell r="E368">
            <v>150000</v>
          </cell>
          <cell r="F368">
            <v>634073</v>
          </cell>
          <cell r="G368">
            <v>413905</v>
          </cell>
          <cell r="H368">
            <v>651134</v>
          </cell>
          <cell r="I368">
            <v>604890</v>
          </cell>
          <cell r="K368">
            <v>2454002</v>
          </cell>
          <cell r="N368">
            <v>80730</v>
          </cell>
          <cell r="O368">
            <v>751097</v>
          </cell>
          <cell r="P368">
            <v>24349</v>
          </cell>
          <cell r="Q368">
            <v>43756</v>
          </cell>
          <cell r="T368">
            <v>43756</v>
          </cell>
        </row>
        <row r="369">
          <cell r="C369" t="str">
            <v>Город Магнитогорск, Менделеева, 26</v>
          </cell>
          <cell r="D369">
            <v>2058306</v>
          </cell>
          <cell r="E369">
            <v>105812</v>
          </cell>
          <cell r="F369">
            <v>268180</v>
          </cell>
          <cell r="G369">
            <v>166861</v>
          </cell>
          <cell r="H369">
            <v>416224</v>
          </cell>
          <cell r="I369">
            <v>199532</v>
          </cell>
          <cell r="K369">
            <v>1156609</v>
          </cell>
          <cell r="N369">
            <v>80792</v>
          </cell>
          <cell r="O369">
            <v>744704</v>
          </cell>
          <cell r="P369">
            <v>32445</v>
          </cell>
          <cell r="Q369">
            <v>43756</v>
          </cell>
          <cell r="T369">
            <v>43756</v>
          </cell>
        </row>
        <row r="370">
          <cell r="C370" t="str">
            <v>Город Магнитогорск, Мичурина, 1а</v>
          </cell>
          <cell r="D370">
            <v>167872</v>
          </cell>
          <cell r="J370">
            <v>114908</v>
          </cell>
          <cell r="K370">
            <v>114908</v>
          </cell>
          <cell r="P370">
            <v>52964</v>
          </cell>
          <cell r="Q370">
            <v>0</v>
          </cell>
        </row>
        <row r="371">
          <cell r="C371" t="str">
            <v>Город Магнитогорск, Московская, 28</v>
          </cell>
          <cell r="D371">
            <v>4025752</v>
          </cell>
          <cell r="F371">
            <v>238583</v>
          </cell>
          <cell r="G371">
            <v>192483</v>
          </cell>
          <cell r="H371">
            <v>1191192</v>
          </cell>
          <cell r="J371">
            <v>440482</v>
          </cell>
          <cell r="K371">
            <v>2062740</v>
          </cell>
          <cell r="N371">
            <v>284544</v>
          </cell>
          <cell r="O371">
            <v>1494226</v>
          </cell>
          <cell r="P371">
            <v>117484</v>
          </cell>
          <cell r="Q371">
            <v>66758</v>
          </cell>
          <cell r="S371">
            <v>23002</v>
          </cell>
          <cell r="T371">
            <v>43756</v>
          </cell>
        </row>
        <row r="372">
          <cell r="C372" t="str">
            <v>Город Магнитогорск, Московская, 32</v>
          </cell>
          <cell r="D372">
            <v>3255430</v>
          </cell>
          <cell r="F372">
            <v>735094</v>
          </cell>
          <cell r="G372">
            <v>419876</v>
          </cell>
          <cell r="H372">
            <v>1191192</v>
          </cell>
          <cell r="J372">
            <v>440482</v>
          </cell>
          <cell r="K372">
            <v>2786644</v>
          </cell>
          <cell r="N372">
            <v>284544</v>
          </cell>
          <cell r="P372">
            <v>117484</v>
          </cell>
          <cell r="Q372">
            <v>66758</v>
          </cell>
          <cell r="S372">
            <v>23002</v>
          </cell>
          <cell r="T372">
            <v>43756</v>
          </cell>
        </row>
        <row r="373">
          <cell r="C373" t="str">
            <v>Город Магнитогорск, Московская, 34</v>
          </cell>
          <cell r="D373">
            <v>2663812</v>
          </cell>
          <cell r="F373">
            <v>234284</v>
          </cell>
          <cell r="H373">
            <v>737210</v>
          </cell>
          <cell r="J373">
            <v>120015</v>
          </cell>
          <cell r="K373">
            <v>1091509</v>
          </cell>
          <cell r="N373">
            <v>223195</v>
          </cell>
          <cell r="O373">
            <v>1235586</v>
          </cell>
          <cell r="P373">
            <v>90520</v>
          </cell>
          <cell r="Q373">
            <v>23002</v>
          </cell>
          <cell r="S373">
            <v>23002</v>
          </cell>
        </row>
        <row r="374">
          <cell r="C374" t="str">
            <v>Город Магнитогорск, Московская, 35</v>
          </cell>
          <cell r="D374">
            <v>1897320</v>
          </cell>
          <cell r="K374">
            <v>0</v>
          </cell>
          <cell r="M374">
            <v>1897320</v>
          </cell>
          <cell r="Q374">
            <v>0</v>
          </cell>
        </row>
        <row r="375">
          <cell r="C375" t="str">
            <v>Город Магнитогорск, Московская, 42а</v>
          </cell>
          <cell r="D375">
            <v>2506845</v>
          </cell>
          <cell r="F375">
            <v>115715</v>
          </cell>
          <cell r="H375">
            <v>268076</v>
          </cell>
          <cell r="I375">
            <v>177551</v>
          </cell>
          <cell r="J375">
            <v>85543</v>
          </cell>
          <cell r="K375">
            <v>646885</v>
          </cell>
          <cell r="M375">
            <v>564954</v>
          </cell>
          <cell r="O375">
            <v>1224708</v>
          </cell>
          <cell r="P375">
            <v>49112</v>
          </cell>
          <cell r="Q375">
            <v>21186</v>
          </cell>
          <cell r="S375">
            <v>21186</v>
          </cell>
        </row>
        <row r="376">
          <cell r="C376" t="str">
            <v>Город Магнитогорск, Московская, 43</v>
          </cell>
          <cell r="D376">
            <v>1216430</v>
          </cell>
          <cell r="F376">
            <v>670970</v>
          </cell>
          <cell r="G376">
            <v>545460</v>
          </cell>
          <cell r="K376">
            <v>1216430</v>
          </cell>
          <cell r="Q376">
            <v>0</v>
          </cell>
        </row>
        <row r="377">
          <cell r="C377" t="str">
            <v>Город Магнитогорск, Московская, 48</v>
          </cell>
          <cell r="D377">
            <v>3045592</v>
          </cell>
          <cell r="F377">
            <v>234284</v>
          </cell>
          <cell r="G377">
            <v>157253</v>
          </cell>
          <cell r="H377">
            <v>802426</v>
          </cell>
          <cell r="J377">
            <v>118739</v>
          </cell>
          <cell r="K377">
            <v>1312702</v>
          </cell>
          <cell r="N377">
            <v>333624</v>
          </cell>
          <cell r="O377">
            <v>1241988</v>
          </cell>
          <cell r="P377">
            <v>90520</v>
          </cell>
          <cell r="Q377">
            <v>66758</v>
          </cell>
          <cell r="S377">
            <v>23002</v>
          </cell>
          <cell r="T377">
            <v>43756</v>
          </cell>
        </row>
        <row r="378">
          <cell r="C378" t="str">
            <v>Город Магнитогорск, Московская, 77</v>
          </cell>
          <cell r="D378">
            <v>3808967</v>
          </cell>
          <cell r="F378">
            <v>101021</v>
          </cell>
          <cell r="G378">
            <v>81737</v>
          </cell>
          <cell r="H378">
            <v>691355</v>
          </cell>
          <cell r="I378">
            <v>200079</v>
          </cell>
          <cell r="J378">
            <v>157041</v>
          </cell>
          <cell r="K378">
            <v>1231233</v>
          </cell>
          <cell r="M378">
            <v>1191192</v>
          </cell>
          <cell r="N378">
            <v>302365</v>
          </cell>
          <cell r="O378">
            <v>930850</v>
          </cell>
          <cell r="P378">
            <v>82816</v>
          </cell>
          <cell r="Q378">
            <v>70511</v>
          </cell>
          <cell r="S378">
            <v>23002</v>
          </cell>
          <cell r="T378">
            <v>47509</v>
          </cell>
        </row>
        <row r="379">
          <cell r="C379" t="str">
            <v>Город Магнитогорск, Московская, 83</v>
          </cell>
          <cell r="D379">
            <v>676355</v>
          </cell>
          <cell r="G379">
            <v>93199</v>
          </cell>
          <cell r="H379">
            <v>451963</v>
          </cell>
          <cell r="J379">
            <v>34473</v>
          </cell>
          <cell r="K379">
            <v>579635</v>
          </cell>
          <cell r="P379">
            <v>52964</v>
          </cell>
          <cell r="Q379">
            <v>43756</v>
          </cell>
          <cell r="T379">
            <v>43756</v>
          </cell>
        </row>
        <row r="380">
          <cell r="C380" t="str">
            <v>Город Магнитогорск, Нестерова, 15</v>
          </cell>
          <cell r="D380">
            <v>1765352</v>
          </cell>
          <cell r="E380">
            <v>100000</v>
          </cell>
          <cell r="F380">
            <v>217089</v>
          </cell>
          <cell r="G380">
            <v>134782</v>
          </cell>
          <cell r="K380">
            <v>451871</v>
          </cell>
          <cell r="M380">
            <v>741143</v>
          </cell>
          <cell r="O380">
            <v>572338</v>
          </cell>
          <cell r="Q380">
            <v>0</v>
          </cell>
        </row>
        <row r="381">
          <cell r="C381" t="str">
            <v>Город Магнитогорск, Нестерова, 17</v>
          </cell>
          <cell r="D381">
            <v>1756256</v>
          </cell>
          <cell r="E381">
            <v>264732</v>
          </cell>
          <cell r="F381">
            <v>264732</v>
          </cell>
          <cell r="G381">
            <v>214732</v>
          </cell>
          <cell r="K381">
            <v>744196</v>
          </cell>
          <cell r="M381">
            <v>574000</v>
          </cell>
          <cell r="O381">
            <v>438060</v>
          </cell>
          <cell r="Q381">
            <v>0</v>
          </cell>
        </row>
        <row r="382">
          <cell r="C382" t="str">
            <v>Город Магнитогорск, Николая Шишка, 28, корпус 1</v>
          </cell>
          <cell r="D382">
            <v>2371115</v>
          </cell>
          <cell r="F382">
            <v>447075</v>
          </cell>
          <cell r="G382">
            <v>361732</v>
          </cell>
          <cell r="H382">
            <v>842644</v>
          </cell>
          <cell r="I382">
            <v>719664</v>
          </cell>
          <cell r="K382">
            <v>2371115</v>
          </cell>
          <cell r="Q382">
            <v>0</v>
          </cell>
        </row>
        <row r="383">
          <cell r="C383" t="str">
            <v>Город Магнитогорск, Николая Шишка, 32, корпус 1</v>
          </cell>
          <cell r="D383">
            <v>3173845</v>
          </cell>
          <cell r="E383">
            <v>247052</v>
          </cell>
          <cell r="F383">
            <v>436328</v>
          </cell>
          <cell r="G383">
            <v>353037</v>
          </cell>
          <cell r="I383">
            <v>713460</v>
          </cell>
          <cell r="K383">
            <v>1749877</v>
          </cell>
          <cell r="M383">
            <v>1423968</v>
          </cell>
          <cell r="Q383">
            <v>0</v>
          </cell>
        </row>
        <row r="384">
          <cell r="C384" t="str">
            <v>Город Магнитогорск, Октябрьская, 2</v>
          </cell>
          <cell r="D384">
            <v>4770008</v>
          </cell>
          <cell r="F384">
            <v>1050303</v>
          </cell>
          <cell r="G384">
            <v>429484</v>
          </cell>
          <cell r="H384">
            <v>1101406</v>
          </cell>
          <cell r="K384">
            <v>2581193</v>
          </cell>
          <cell r="M384">
            <v>2061013</v>
          </cell>
          <cell r="N384">
            <v>127802</v>
          </cell>
          <cell r="Q384">
            <v>0</v>
          </cell>
        </row>
        <row r="385">
          <cell r="C385" t="str">
            <v>Город Магнитогорск, Октябрьская, 8</v>
          </cell>
          <cell r="D385">
            <v>7232666</v>
          </cell>
          <cell r="F385">
            <v>1004762</v>
          </cell>
          <cell r="G385">
            <v>415072</v>
          </cell>
          <cell r="H385">
            <v>1160488</v>
          </cell>
          <cell r="K385">
            <v>2580322</v>
          </cell>
          <cell r="M385">
            <v>2311259</v>
          </cell>
          <cell r="N385">
            <v>211388</v>
          </cell>
          <cell r="O385">
            <v>2129697</v>
          </cell>
          <cell r="Q385">
            <v>0</v>
          </cell>
        </row>
        <row r="386">
          <cell r="C386" t="str">
            <v>Город Магнитогорск, Октябрьская, 21, корпус 1</v>
          </cell>
          <cell r="D386">
            <v>6152466</v>
          </cell>
          <cell r="F386">
            <v>2643762</v>
          </cell>
          <cell r="G386">
            <v>1132150</v>
          </cell>
          <cell r="H386">
            <v>2095119</v>
          </cell>
          <cell r="K386">
            <v>5871031</v>
          </cell>
          <cell r="Q386">
            <v>281435</v>
          </cell>
          <cell r="U386">
            <v>281435</v>
          </cell>
        </row>
        <row r="387">
          <cell r="C387" t="str">
            <v>Город Магнитогорск, Октябрьская, 23, корпус 1</v>
          </cell>
          <cell r="D387">
            <v>6268778</v>
          </cell>
          <cell r="F387">
            <v>2751232</v>
          </cell>
          <cell r="G387">
            <v>1328672</v>
          </cell>
          <cell r="H387">
            <v>1907439</v>
          </cell>
          <cell r="K387">
            <v>5987343</v>
          </cell>
          <cell r="Q387">
            <v>281435</v>
          </cell>
          <cell r="U387">
            <v>281435</v>
          </cell>
        </row>
        <row r="388">
          <cell r="C388" t="str">
            <v>Город Магнитогорск, Панькова, 8</v>
          </cell>
          <cell r="D388">
            <v>2697643</v>
          </cell>
          <cell r="E388">
            <v>150000</v>
          </cell>
          <cell r="G388">
            <v>340863</v>
          </cell>
          <cell r="H388">
            <v>804342</v>
          </cell>
          <cell r="K388">
            <v>1295205</v>
          </cell>
          <cell r="M388">
            <v>965210</v>
          </cell>
          <cell r="O388">
            <v>437228</v>
          </cell>
          <cell r="Q388">
            <v>0</v>
          </cell>
        </row>
        <row r="389">
          <cell r="C389" t="str">
            <v>Город Магнитогорск, Панькова, 20</v>
          </cell>
          <cell r="D389">
            <v>1825464</v>
          </cell>
          <cell r="E389">
            <v>64000</v>
          </cell>
          <cell r="F389">
            <v>351732</v>
          </cell>
          <cell r="G389">
            <v>350732</v>
          </cell>
          <cell r="H389">
            <v>431000</v>
          </cell>
          <cell r="K389">
            <v>1197464</v>
          </cell>
          <cell r="M389">
            <v>628000</v>
          </cell>
          <cell r="Q389">
            <v>0</v>
          </cell>
        </row>
        <row r="390">
          <cell r="C390" t="str">
            <v>Город Магнитогорск, Панькова, 22</v>
          </cell>
          <cell r="D390">
            <v>2948419</v>
          </cell>
          <cell r="E390">
            <v>100000</v>
          </cell>
          <cell r="G390">
            <v>257386</v>
          </cell>
          <cell r="H390">
            <v>601341</v>
          </cell>
          <cell r="K390">
            <v>958727</v>
          </cell>
          <cell r="M390">
            <v>1131824</v>
          </cell>
          <cell r="O390">
            <v>857868</v>
          </cell>
          <cell r="Q390">
            <v>0</v>
          </cell>
        </row>
        <row r="391">
          <cell r="C391" t="str">
            <v>Город Магнитогорск, Панькова, 23</v>
          </cell>
          <cell r="D391">
            <v>2734000</v>
          </cell>
          <cell r="E391">
            <v>102000</v>
          </cell>
          <cell r="G391">
            <v>560000</v>
          </cell>
          <cell r="H391">
            <v>641000</v>
          </cell>
          <cell r="I391">
            <v>530000</v>
          </cell>
          <cell r="K391">
            <v>1833000</v>
          </cell>
          <cell r="O391">
            <v>901000</v>
          </cell>
          <cell r="Q391">
            <v>0</v>
          </cell>
        </row>
        <row r="392">
          <cell r="C392" t="str">
            <v>Город Магнитогорск, Первомайская, 17</v>
          </cell>
          <cell r="D392">
            <v>1981428</v>
          </cell>
          <cell r="K392">
            <v>0</v>
          </cell>
          <cell r="M392">
            <v>1981428</v>
          </cell>
          <cell r="Q392">
            <v>0</v>
          </cell>
        </row>
        <row r="393">
          <cell r="C393" t="str">
            <v>Город Магнитогорск, Первомайская, 19</v>
          </cell>
          <cell r="D393">
            <v>1450000</v>
          </cell>
          <cell r="F393">
            <v>800000</v>
          </cell>
          <cell r="G393">
            <v>650000</v>
          </cell>
          <cell r="K393">
            <v>1450000</v>
          </cell>
          <cell r="Q393">
            <v>0</v>
          </cell>
        </row>
        <row r="394">
          <cell r="C394" t="str">
            <v>Город Магнитогорск, Первомайская, 19, корпус 1</v>
          </cell>
          <cell r="D394">
            <v>2369538</v>
          </cell>
          <cell r="E394">
            <v>284350</v>
          </cell>
          <cell r="F394">
            <v>410535</v>
          </cell>
          <cell r="G394">
            <v>332168</v>
          </cell>
          <cell r="H394">
            <v>1342485</v>
          </cell>
          <cell r="K394">
            <v>2369538</v>
          </cell>
          <cell r="Q394">
            <v>0</v>
          </cell>
        </row>
        <row r="395">
          <cell r="C395" t="str">
            <v>Город Магнитогорск, Пионерская, 21</v>
          </cell>
          <cell r="D395">
            <v>779464</v>
          </cell>
          <cell r="E395">
            <v>364732</v>
          </cell>
          <cell r="I395">
            <v>414732</v>
          </cell>
          <cell r="K395">
            <v>779464</v>
          </cell>
          <cell r="Q395">
            <v>0</v>
          </cell>
        </row>
        <row r="396">
          <cell r="C396" t="str">
            <v>Город Магнитогорск, Пионерская, 22</v>
          </cell>
          <cell r="D396">
            <v>2373014</v>
          </cell>
          <cell r="E396">
            <v>364732</v>
          </cell>
          <cell r="I396">
            <v>414732</v>
          </cell>
          <cell r="K396">
            <v>779464</v>
          </cell>
          <cell r="M396">
            <v>1593550</v>
          </cell>
          <cell r="Q396">
            <v>0</v>
          </cell>
        </row>
        <row r="397">
          <cell r="C397" t="str">
            <v>Город Магнитогорск, Пионерская, 23</v>
          </cell>
          <cell r="D397">
            <v>2373014</v>
          </cell>
          <cell r="E397">
            <v>364732</v>
          </cell>
          <cell r="I397">
            <v>414732</v>
          </cell>
          <cell r="K397">
            <v>779464</v>
          </cell>
          <cell r="O397">
            <v>1593550</v>
          </cell>
          <cell r="Q397">
            <v>0</v>
          </cell>
        </row>
        <row r="398">
          <cell r="C398" t="str">
            <v>Город Магнитогорск, Пионерская, 24</v>
          </cell>
          <cell r="D398">
            <v>2373014</v>
          </cell>
          <cell r="E398">
            <v>364732</v>
          </cell>
          <cell r="I398">
            <v>414732</v>
          </cell>
          <cell r="K398">
            <v>779464</v>
          </cell>
          <cell r="O398">
            <v>1593550</v>
          </cell>
          <cell r="Q398">
            <v>0</v>
          </cell>
        </row>
        <row r="399">
          <cell r="C399" t="str">
            <v>Город Магнитогорск, Пионерская, 25</v>
          </cell>
          <cell r="D399">
            <v>3162628</v>
          </cell>
          <cell r="E399">
            <v>364732</v>
          </cell>
          <cell r="F399">
            <v>464732</v>
          </cell>
          <cell r="G399">
            <v>414732</v>
          </cell>
          <cell r="I399">
            <v>414732</v>
          </cell>
          <cell r="K399">
            <v>1658928</v>
          </cell>
          <cell r="O399">
            <v>1503700</v>
          </cell>
          <cell r="Q399">
            <v>0</v>
          </cell>
        </row>
        <row r="400">
          <cell r="C400" t="str">
            <v>Город Магнитогорск, Пионерская, 26</v>
          </cell>
          <cell r="D400">
            <v>1949582</v>
          </cell>
          <cell r="E400">
            <v>364732</v>
          </cell>
          <cell r="K400">
            <v>364732</v>
          </cell>
          <cell r="M400">
            <v>1584850</v>
          </cell>
          <cell r="Q400">
            <v>0</v>
          </cell>
        </row>
        <row r="401">
          <cell r="C401" t="str">
            <v>Город Магнитогорск, Пионерская, 27</v>
          </cell>
          <cell r="D401">
            <v>3243778</v>
          </cell>
          <cell r="E401">
            <v>364732</v>
          </cell>
          <cell r="F401">
            <v>464732</v>
          </cell>
          <cell r="G401">
            <v>414732</v>
          </cell>
          <cell r="I401">
            <v>414732</v>
          </cell>
          <cell r="K401">
            <v>1658928</v>
          </cell>
          <cell r="M401">
            <v>1584850</v>
          </cell>
          <cell r="Q401">
            <v>0</v>
          </cell>
        </row>
        <row r="402">
          <cell r="C402" t="str">
            <v>Город Магнитогорск, Пионерская, 29</v>
          </cell>
          <cell r="D402">
            <v>3212712</v>
          </cell>
          <cell r="E402">
            <v>364732</v>
          </cell>
          <cell r="F402">
            <v>464732</v>
          </cell>
          <cell r="G402">
            <v>414732</v>
          </cell>
          <cell r="I402">
            <v>414732</v>
          </cell>
          <cell r="K402">
            <v>1658928</v>
          </cell>
          <cell r="M402">
            <v>1553784</v>
          </cell>
          <cell r="Q402">
            <v>0</v>
          </cell>
        </row>
        <row r="403">
          <cell r="C403" t="str">
            <v>Город Магнитогорск, Пионерская, 30</v>
          </cell>
          <cell r="D403">
            <v>3214778</v>
          </cell>
          <cell r="E403">
            <v>364732</v>
          </cell>
          <cell r="F403">
            <v>464732</v>
          </cell>
          <cell r="G403">
            <v>414732</v>
          </cell>
          <cell r="I403">
            <v>414732</v>
          </cell>
          <cell r="K403">
            <v>1658928</v>
          </cell>
          <cell r="O403">
            <v>1555850</v>
          </cell>
          <cell r="Q403">
            <v>0</v>
          </cell>
        </row>
        <row r="404">
          <cell r="C404" t="str">
            <v>Город Магнитогорск, Пионерская, 31</v>
          </cell>
          <cell r="D404">
            <v>2367214</v>
          </cell>
          <cell r="E404">
            <v>364732</v>
          </cell>
          <cell r="I404">
            <v>414732</v>
          </cell>
          <cell r="K404">
            <v>779464</v>
          </cell>
          <cell r="O404">
            <v>1587750</v>
          </cell>
          <cell r="Q404">
            <v>0</v>
          </cell>
        </row>
        <row r="405">
          <cell r="C405" t="str">
            <v>Город Магнитогорск, Писарева, 20</v>
          </cell>
          <cell r="D405">
            <v>3255295</v>
          </cell>
          <cell r="G405">
            <v>88075</v>
          </cell>
          <cell r="H405">
            <v>1761892</v>
          </cell>
          <cell r="J405">
            <v>127676</v>
          </cell>
          <cell r="K405">
            <v>1977643</v>
          </cell>
          <cell r="N405">
            <v>116856</v>
          </cell>
          <cell r="O405">
            <v>1040965</v>
          </cell>
          <cell r="P405">
            <v>76075</v>
          </cell>
          <cell r="Q405">
            <v>43756</v>
          </cell>
          <cell r="T405">
            <v>43756</v>
          </cell>
        </row>
        <row r="406">
          <cell r="C406" t="str">
            <v>Город Магнитогорск, Писарева, 26, корпус 1</v>
          </cell>
          <cell r="D406">
            <v>1724579</v>
          </cell>
          <cell r="F406">
            <v>183997</v>
          </cell>
          <cell r="K406">
            <v>183997</v>
          </cell>
          <cell r="M406">
            <v>1001579</v>
          </cell>
          <cell r="O406">
            <v>516001</v>
          </cell>
          <cell r="Q406">
            <v>23002</v>
          </cell>
          <cell r="S406">
            <v>23002</v>
          </cell>
        </row>
        <row r="407">
          <cell r="C407" t="str">
            <v>Город Магнитогорск, Проселочная, 22</v>
          </cell>
          <cell r="D407">
            <v>3243464</v>
          </cell>
          <cell r="E407">
            <v>80000</v>
          </cell>
          <cell r="G407">
            <v>500732</v>
          </cell>
          <cell r="H407">
            <v>600000</v>
          </cell>
          <cell r="I407">
            <v>412732</v>
          </cell>
          <cell r="K407">
            <v>1593464</v>
          </cell>
          <cell r="M407">
            <v>897000</v>
          </cell>
          <cell r="O407">
            <v>753000</v>
          </cell>
          <cell r="Q407">
            <v>0</v>
          </cell>
        </row>
        <row r="408">
          <cell r="C408" t="str">
            <v>Город Магнитогорск Проселочная, 26а</v>
          </cell>
          <cell r="D408">
            <v>1743464</v>
          </cell>
          <cell r="E408">
            <v>57000</v>
          </cell>
          <cell r="G408">
            <v>296732</v>
          </cell>
          <cell r="H408">
            <v>326000</v>
          </cell>
          <cell r="I408">
            <v>270732</v>
          </cell>
          <cell r="K408">
            <v>950464</v>
          </cell>
          <cell r="M408">
            <v>411000</v>
          </cell>
          <cell r="O408">
            <v>382000</v>
          </cell>
          <cell r="Q408">
            <v>0</v>
          </cell>
        </row>
        <row r="409">
          <cell r="C409" t="str">
            <v>Город Магнитогорск, проспект Пушкина, 26 корпус 1</v>
          </cell>
          <cell r="D409">
            <v>3200000</v>
          </cell>
          <cell r="F409">
            <v>1700000</v>
          </cell>
          <cell r="G409">
            <v>1500000</v>
          </cell>
          <cell r="K409">
            <v>3200000</v>
          </cell>
          <cell r="Q409">
            <v>0</v>
          </cell>
        </row>
        <row r="410">
          <cell r="C410" t="str">
            <v>Город Магнитогорск, Разина, 3</v>
          </cell>
          <cell r="D410">
            <v>3234572</v>
          </cell>
          <cell r="G410">
            <v>142841</v>
          </cell>
          <cell r="H410">
            <v>520907</v>
          </cell>
          <cell r="J410">
            <v>137890</v>
          </cell>
          <cell r="K410">
            <v>801638</v>
          </cell>
          <cell r="M410">
            <v>1076268</v>
          </cell>
          <cell r="N410">
            <v>200992</v>
          </cell>
          <cell r="O410">
            <v>1035843</v>
          </cell>
          <cell r="P410">
            <v>76075</v>
          </cell>
          <cell r="Q410">
            <v>43756</v>
          </cell>
          <cell r="T410">
            <v>43756</v>
          </cell>
        </row>
        <row r="411">
          <cell r="C411" t="str">
            <v>Город Магнитогорск, Разина, 7</v>
          </cell>
          <cell r="D411">
            <v>2799439</v>
          </cell>
          <cell r="G411">
            <v>142841</v>
          </cell>
          <cell r="H411">
            <v>191510</v>
          </cell>
          <cell r="J411">
            <v>137890</v>
          </cell>
          <cell r="K411">
            <v>472241</v>
          </cell>
          <cell r="M411">
            <v>1076286</v>
          </cell>
          <cell r="N411">
            <v>95238</v>
          </cell>
          <cell r="O411">
            <v>1035843</v>
          </cell>
          <cell r="P411">
            <v>76075</v>
          </cell>
          <cell r="Q411">
            <v>43756</v>
          </cell>
          <cell r="T411">
            <v>43756</v>
          </cell>
        </row>
        <row r="412">
          <cell r="C412" t="str">
            <v>Город Магнитогорск, Разина, 13, корпус 1</v>
          </cell>
          <cell r="D412">
            <v>1617299</v>
          </cell>
          <cell r="E412">
            <v>150000</v>
          </cell>
          <cell r="H412">
            <v>580275</v>
          </cell>
          <cell r="J412">
            <v>208112</v>
          </cell>
          <cell r="K412">
            <v>938387</v>
          </cell>
          <cell r="N412">
            <v>87642</v>
          </cell>
          <cell r="O412">
            <v>475290</v>
          </cell>
          <cell r="P412">
            <v>72224</v>
          </cell>
          <cell r="Q412">
            <v>43756</v>
          </cell>
          <cell r="T412">
            <v>43756</v>
          </cell>
        </row>
        <row r="413">
          <cell r="C413" t="str">
            <v>Город Магнитогорск, переулок Ржевского, 9</v>
          </cell>
          <cell r="D413">
            <v>1100000</v>
          </cell>
          <cell r="E413">
            <v>1100000</v>
          </cell>
          <cell r="K413">
            <v>1100000</v>
          </cell>
          <cell r="Q413">
            <v>0</v>
          </cell>
        </row>
        <row r="414">
          <cell r="C414" t="str">
            <v>Город Магнитогорск, Рубинштейна, 3</v>
          </cell>
          <cell r="D414">
            <v>4697635</v>
          </cell>
          <cell r="E414">
            <v>998895</v>
          </cell>
          <cell r="F414">
            <v>2044509</v>
          </cell>
          <cell r="G414">
            <v>1654231</v>
          </cell>
          <cell r="K414">
            <v>4697635</v>
          </cell>
          <cell r="Q414">
            <v>0</v>
          </cell>
        </row>
        <row r="415">
          <cell r="C415" t="str">
            <v>Город Магнитогорск, Рубинштейна, 5</v>
          </cell>
          <cell r="D415">
            <v>1154770</v>
          </cell>
          <cell r="E415">
            <v>213365</v>
          </cell>
          <cell r="F415">
            <v>520369</v>
          </cell>
          <cell r="G415">
            <v>421036</v>
          </cell>
          <cell r="K415">
            <v>1154770</v>
          </cell>
          <cell r="Q415">
            <v>0</v>
          </cell>
        </row>
        <row r="416">
          <cell r="C416" t="str">
            <v>Город Магнитогорск, Салтыкова-Щедрина, 11</v>
          </cell>
          <cell r="D416">
            <v>2193359</v>
          </cell>
          <cell r="E416">
            <v>108053</v>
          </cell>
          <cell r="G416">
            <v>245560</v>
          </cell>
          <cell r="H416">
            <v>601341</v>
          </cell>
          <cell r="I416">
            <v>263670</v>
          </cell>
          <cell r="K416">
            <v>1218624</v>
          </cell>
          <cell r="M416">
            <v>794766</v>
          </cell>
          <cell r="O416">
            <v>179969</v>
          </cell>
          <cell r="Q416">
            <v>0</v>
          </cell>
        </row>
        <row r="417">
          <cell r="C417" t="str">
            <v>Город Магнитогорск, Салтыкова-Щедрина, 12</v>
          </cell>
          <cell r="D417">
            <v>3582910</v>
          </cell>
          <cell r="E417">
            <v>108053</v>
          </cell>
          <cell r="G417">
            <v>257386</v>
          </cell>
          <cell r="H417">
            <v>601341</v>
          </cell>
          <cell r="I417">
            <v>263670</v>
          </cell>
          <cell r="K417">
            <v>1230450</v>
          </cell>
          <cell r="M417">
            <v>674115</v>
          </cell>
          <cell r="O417">
            <v>1678345</v>
          </cell>
          <cell r="Q417">
            <v>0</v>
          </cell>
        </row>
        <row r="418">
          <cell r="C418" t="str">
            <v>Город Магнитогорск, Салтыкова-Щедрина, 13</v>
          </cell>
          <cell r="D418">
            <v>3471240</v>
          </cell>
          <cell r="E418">
            <v>150000</v>
          </cell>
          <cell r="G418">
            <v>257386</v>
          </cell>
          <cell r="H418">
            <v>601341</v>
          </cell>
          <cell r="I418">
            <v>263670</v>
          </cell>
          <cell r="K418">
            <v>1272397</v>
          </cell>
          <cell r="M418">
            <v>743058</v>
          </cell>
          <cell r="O418">
            <v>1455785</v>
          </cell>
          <cell r="Q418">
            <v>0</v>
          </cell>
        </row>
        <row r="419">
          <cell r="C419" t="str">
            <v>Город Магнитогорск, Салтыкова-Щедрина, 16</v>
          </cell>
          <cell r="D419">
            <v>2960881</v>
          </cell>
          <cell r="E419">
            <v>100000</v>
          </cell>
          <cell r="G419">
            <v>257386</v>
          </cell>
          <cell r="H419">
            <v>409831</v>
          </cell>
          <cell r="I419">
            <v>263670</v>
          </cell>
          <cell r="K419">
            <v>1030887</v>
          </cell>
          <cell r="M419">
            <v>708587</v>
          </cell>
          <cell r="O419">
            <v>1221407</v>
          </cell>
          <cell r="Q419">
            <v>0</v>
          </cell>
        </row>
        <row r="420">
          <cell r="C420" t="str">
            <v>Город Магнитогорск, Салтыкова-Щедрина, 19</v>
          </cell>
          <cell r="D420">
            <v>1670732</v>
          </cell>
          <cell r="E420">
            <v>84000</v>
          </cell>
          <cell r="G420">
            <v>464732</v>
          </cell>
          <cell r="H420">
            <v>522000</v>
          </cell>
          <cell r="K420">
            <v>1070732</v>
          </cell>
          <cell r="O420">
            <v>600000</v>
          </cell>
          <cell r="Q420">
            <v>0</v>
          </cell>
        </row>
        <row r="421">
          <cell r="C421" t="str">
            <v>Город Магнитогорск, Советская, 23/а</v>
          </cell>
          <cell r="D421">
            <v>2935001</v>
          </cell>
          <cell r="E421">
            <v>200000</v>
          </cell>
          <cell r="G421">
            <v>155652</v>
          </cell>
          <cell r="H421">
            <v>892436</v>
          </cell>
          <cell r="J421">
            <v>135337</v>
          </cell>
          <cell r="K421">
            <v>1383425</v>
          </cell>
          <cell r="N421">
            <v>328950</v>
          </cell>
          <cell r="O421">
            <v>1084498</v>
          </cell>
          <cell r="P421">
            <v>94372</v>
          </cell>
          <cell r="Q421">
            <v>43756</v>
          </cell>
          <cell r="T421">
            <v>43756</v>
          </cell>
        </row>
        <row r="422">
          <cell r="C422" t="str">
            <v>Город Магнитогорск, Советская, 27</v>
          </cell>
          <cell r="D422">
            <v>2124268</v>
          </cell>
          <cell r="G422">
            <v>166954</v>
          </cell>
          <cell r="J422">
            <v>145551</v>
          </cell>
          <cell r="K422">
            <v>312505</v>
          </cell>
          <cell r="N422">
            <v>329534</v>
          </cell>
          <cell r="O422">
            <v>1084498</v>
          </cell>
          <cell r="P422">
            <v>94372</v>
          </cell>
          <cell r="Q422">
            <v>303359</v>
          </cell>
          <cell r="T422">
            <v>47509</v>
          </cell>
          <cell r="W422">
            <v>255850</v>
          </cell>
        </row>
        <row r="423">
          <cell r="C423" t="str">
            <v>Город Магнитогорск, Советская, 29</v>
          </cell>
          <cell r="D423">
            <v>2597145</v>
          </cell>
          <cell r="G423">
            <v>242604</v>
          </cell>
          <cell r="J423">
            <v>335788</v>
          </cell>
          <cell r="K423">
            <v>578392</v>
          </cell>
          <cell r="N423">
            <v>359916</v>
          </cell>
          <cell r="O423">
            <v>1515993</v>
          </cell>
          <cell r="P423">
            <v>95335</v>
          </cell>
          <cell r="Q423">
            <v>47509</v>
          </cell>
          <cell r="T423">
            <v>47509</v>
          </cell>
        </row>
        <row r="424">
          <cell r="C424" t="str">
            <v>Город Магнитогорск, Советская, 31</v>
          </cell>
          <cell r="D424">
            <v>2903592</v>
          </cell>
          <cell r="E424">
            <v>200000</v>
          </cell>
          <cell r="G424">
            <v>166953</v>
          </cell>
          <cell r="H424">
            <v>821866</v>
          </cell>
          <cell r="J424">
            <v>135337</v>
          </cell>
          <cell r="K424">
            <v>1324156</v>
          </cell>
          <cell r="N424">
            <v>331871</v>
          </cell>
          <cell r="O424">
            <v>1084498</v>
          </cell>
          <cell r="P424">
            <v>115558</v>
          </cell>
          <cell r="Q424">
            <v>47509</v>
          </cell>
          <cell r="T424">
            <v>47509</v>
          </cell>
        </row>
        <row r="425">
          <cell r="C425" t="str">
            <v>Город Магнитогорск, Советская, 35</v>
          </cell>
          <cell r="D425">
            <v>2011620</v>
          </cell>
          <cell r="E425">
            <v>200000</v>
          </cell>
          <cell r="G425">
            <v>168463</v>
          </cell>
          <cell r="J425">
            <v>135337</v>
          </cell>
          <cell r="K425">
            <v>503800</v>
          </cell>
          <cell r="N425">
            <v>328950</v>
          </cell>
          <cell r="O425">
            <v>1084498</v>
          </cell>
          <cell r="P425">
            <v>94372</v>
          </cell>
          <cell r="Q425">
            <v>0</v>
          </cell>
        </row>
        <row r="426">
          <cell r="C426" t="str">
            <v>Город Магнитогорск, Строителей, 26</v>
          </cell>
          <cell r="D426">
            <v>4353235</v>
          </cell>
          <cell r="E426">
            <v>144760</v>
          </cell>
          <cell r="F426">
            <v>737244</v>
          </cell>
          <cell r="G426">
            <v>499121</v>
          </cell>
          <cell r="H426">
            <v>467284</v>
          </cell>
          <cell r="I426">
            <v>592482</v>
          </cell>
          <cell r="K426">
            <v>2440891</v>
          </cell>
          <cell r="M426">
            <v>1086819</v>
          </cell>
          <cell r="N426">
            <v>27883</v>
          </cell>
          <cell r="O426">
            <v>710878</v>
          </cell>
          <cell r="P426">
            <v>22097</v>
          </cell>
          <cell r="Q426">
            <v>64667</v>
          </cell>
          <cell r="S426">
            <v>20911</v>
          </cell>
          <cell r="T426">
            <v>43756</v>
          </cell>
        </row>
        <row r="427">
          <cell r="C427" t="str">
            <v>Город Магнитогорск, Строителей, 27</v>
          </cell>
          <cell r="D427">
            <v>154880</v>
          </cell>
          <cell r="E427">
            <v>154880</v>
          </cell>
          <cell r="K427">
            <v>154880</v>
          </cell>
          <cell r="Q427">
            <v>0</v>
          </cell>
        </row>
        <row r="428">
          <cell r="C428" t="str">
            <v>Город Магнитогорск, Строителей, 29</v>
          </cell>
          <cell r="D428">
            <v>1753007</v>
          </cell>
          <cell r="E428">
            <v>300080</v>
          </cell>
          <cell r="F428">
            <v>795135</v>
          </cell>
          <cell r="G428">
            <v>657792</v>
          </cell>
          <cell r="K428">
            <v>1753007</v>
          </cell>
          <cell r="Q428">
            <v>0</v>
          </cell>
        </row>
        <row r="429">
          <cell r="C429" t="str">
            <v>Город Магнитогорск, Строителей, 32</v>
          </cell>
          <cell r="D429">
            <v>506543</v>
          </cell>
          <cell r="K429">
            <v>0</v>
          </cell>
          <cell r="M429">
            <v>506543</v>
          </cell>
          <cell r="Q429">
            <v>0</v>
          </cell>
        </row>
        <row r="430">
          <cell r="C430" t="str">
            <v>Город Магнитогорск, Строителей, 34</v>
          </cell>
          <cell r="D430">
            <v>4599717</v>
          </cell>
          <cell r="E430">
            <v>144760</v>
          </cell>
          <cell r="F430">
            <v>724347</v>
          </cell>
          <cell r="G430">
            <v>493904</v>
          </cell>
          <cell r="H430">
            <v>702841</v>
          </cell>
          <cell r="I430">
            <v>586278</v>
          </cell>
          <cell r="K430">
            <v>2652130</v>
          </cell>
          <cell r="M430">
            <v>815832</v>
          </cell>
          <cell r="N430">
            <v>73589</v>
          </cell>
          <cell r="O430">
            <v>710878</v>
          </cell>
          <cell r="P430">
            <v>22097</v>
          </cell>
          <cell r="Q430">
            <v>325191</v>
          </cell>
          <cell r="T430">
            <v>43756</v>
          </cell>
          <cell r="U430">
            <v>281435</v>
          </cell>
        </row>
        <row r="431">
          <cell r="C431" t="str">
            <v>Город Магнитогорск, Строителей, 35, корпус 1</v>
          </cell>
          <cell r="D431">
            <v>1566612</v>
          </cell>
          <cell r="E431">
            <v>203280</v>
          </cell>
          <cell r="K431">
            <v>203280</v>
          </cell>
          <cell r="M431">
            <v>1363332</v>
          </cell>
          <cell r="Q431">
            <v>0</v>
          </cell>
        </row>
        <row r="432">
          <cell r="C432" t="str">
            <v>Город Магнитогорск, Строителей, 37, корпус 1</v>
          </cell>
          <cell r="D432">
            <v>4582228</v>
          </cell>
          <cell r="E432">
            <v>292820</v>
          </cell>
          <cell r="F432">
            <v>571740</v>
          </cell>
          <cell r="G432">
            <v>462600</v>
          </cell>
          <cell r="H432">
            <v>944144</v>
          </cell>
          <cell r="I432">
            <v>955416</v>
          </cell>
          <cell r="K432">
            <v>3226720</v>
          </cell>
          <cell r="M432">
            <v>1355508</v>
          </cell>
          <cell r="Q432">
            <v>0</v>
          </cell>
        </row>
        <row r="433">
          <cell r="C433" t="str">
            <v>Город Магнитогорск, Строителей, 58, корпус 1</v>
          </cell>
          <cell r="D433">
            <v>6611062</v>
          </cell>
          <cell r="F433">
            <v>1401408</v>
          </cell>
          <cell r="G433">
            <v>810420</v>
          </cell>
          <cell r="H433">
            <v>3776577</v>
          </cell>
          <cell r="I433">
            <v>216480</v>
          </cell>
          <cell r="K433">
            <v>6204885</v>
          </cell>
          <cell r="N433">
            <v>103831</v>
          </cell>
          <cell r="Q433">
            <v>302346</v>
          </cell>
          <cell r="S433">
            <v>20911</v>
          </cell>
          <cell r="U433">
            <v>281435</v>
          </cell>
        </row>
        <row r="434">
          <cell r="C434" t="str">
            <v>Город Магнитогорск, Тимирязева, 28</v>
          </cell>
          <cell r="D434">
            <v>538880</v>
          </cell>
          <cell r="J434">
            <v>113632</v>
          </cell>
          <cell r="K434">
            <v>113632</v>
          </cell>
          <cell r="N434">
            <v>328950</v>
          </cell>
          <cell r="P434">
            <v>96298</v>
          </cell>
          <cell r="Q434">
            <v>0</v>
          </cell>
        </row>
        <row r="435">
          <cell r="C435" t="str">
            <v>Город Магнитогорск, Тимирязева, 33</v>
          </cell>
          <cell r="D435">
            <v>3517986</v>
          </cell>
          <cell r="E435">
            <v>300000</v>
          </cell>
          <cell r="F435">
            <v>209886</v>
          </cell>
          <cell r="G435">
            <v>169744</v>
          </cell>
          <cell r="H435">
            <v>840728</v>
          </cell>
          <cell r="J435">
            <v>114908</v>
          </cell>
          <cell r="K435">
            <v>1635266</v>
          </cell>
          <cell r="N435">
            <v>341220</v>
          </cell>
          <cell r="O435">
            <v>1384112</v>
          </cell>
          <cell r="P435">
            <v>92446</v>
          </cell>
          <cell r="Q435">
            <v>64942</v>
          </cell>
          <cell r="S435">
            <v>21186</v>
          </cell>
          <cell r="T435">
            <v>43756</v>
          </cell>
        </row>
        <row r="436">
          <cell r="C436" t="str">
            <v>Город Магнитогорск, Тимирязева, 35</v>
          </cell>
          <cell r="D436">
            <v>2806615</v>
          </cell>
          <cell r="F436">
            <v>229985</v>
          </cell>
          <cell r="G436">
            <v>171346</v>
          </cell>
          <cell r="H436">
            <v>794766</v>
          </cell>
          <cell r="J436">
            <v>113632</v>
          </cell>
          <cell r="K436">
            <v>1309729</v>
          </cell>
          <cell r="M436">
            <v>1279286</v>
          </cell>
          <cell r="N436">
            <v>55507</v>
          </cell>
          <cell r="P436">
            <v>95335</v>
          </cell>
          <cell r="Q436">
            <v>66758</v>
          </cell>
          <cell r="S436">
            <v>23002</v>
          </cell>
          <cell r="T436">
            <v>43756</v>
          </cell>
        </row>
        <row r="437">
          <cell r="C437" t="str">
            <v>Город Магнитогорск, Тимирязева, 38</v>
          </cell>
          <cell r="D437">
            <v>3387856</v>
          </cell>
          <cell r="F437">
            <v>209886</v>
          </cell>
          <cell r="G437">
            <v>169744</v>
          </cell>
          <cell r="H437">
            <v>823493</v>
          </cell>
          <cell r="I437">
            <v>248514</v>
          </cell>
          <cell r="J437">
            <v>113632</v>
          </cell>
          <cell r="K437">
            <v>1565269</v>
          </cell>
          <cell r="N437">
            <v>359240</v>
          </cell>
          <cell r="O437">
            <v>1359784</v>
          </cell>
          <cell r="P437">
            <v>103563</v>
          </cell>
          <cell r="Q437">
            <v>0</v>
          </cell>
        </row>
        <row r="438">
          <cell r="C438" t="str">
            <v>Город Магнитогорск, Тимирязева, 40</v>
          </cell>
          <cell r="D438">
            <v>4614020</v>
          </cell>
          <cell r="E438">
            <v>206000</v>
          </cell>
          <cell r="F438">
            <v>295029</v>
          </cell>
          <cell r="G438">
            <v>169744</v>
          </cell>
          <cell r="H438">
            <v>638445</v>
          </cell>
          <cell r="J438">
            <v>113632</v>
          </cell>
          <cell r="K438">
            <v>1422850</v>
          </cell>
          <cell r="M438">
            <v>1308013</v>
          </cell>
          <cell r="N438">
            <v>323107</v>
          </cell>
          <cell r="O438">
            <v>1408440</v>
          </cell>
          <cell r="P438">
            <v>86668</v>
          </cell>
          <cell r="Q438">
            <v>64942</v>
          </cell>
          <cell r="S438">
            <v>21186</v>
          </cell>
          <cell r="T438">
            <v>43756</v>
          </cell>
        </row>
        <row r="439">
          <cell r="C439" t="str">
            <v>Город Магнитогорск, Тимирязева, 51</v>
          </cell>
          <cell r="D439">
            <v>469220</v>
          </cell>
          <cell r="J439">
            <v>107248</v>
          </cell>
          <cell r="K439">
            <v>107248</v>
          </cell>
          <cell r="P439">
            <v>337714</v>
          </cell>
          <cell r="Q439">
            <v>24258</v>
          </cell>
          <cell r="R439">
            <v>24258</v>
          </cell>
        </row>
        <row r="440">
          <cell r="C440" t="str">
            <v>Город Магнитогорск, Уральская, 26</v>
          </cell>
          <cell r="D440">
            <v>2926918</v>
          </cell>
          <cell r="F440">
            <v>865590</v>
          </cell>
          <cell r="G440">
            <v>350020</v>
          </cell>
          <cell r="I440">
            <v>586608</v>
          </cell>
          <cell r="K440">
            <v>1802218</v>
          </cell>
          <cell r="M440">
            <v>1124700</v>
          </cell>
          <cell r="Q440">
            <v>0</v>
          </cell>
        </row>
        <row r="441">
          <cell r="C441" t="str">
            <v>Город Магнитогорск, Уральская, 30</v>
          </cell>
          <cell r="D441">
            <v>2039378</v>
          </cell>
          <cell r="E441">
            <v>237160</v>
          </cell>
          <cell r="F441">
            <v>865590</v>
          </cell>
          <cell r="G441">
            <v>350020</v>
          </cell>
          <cell r="I441">
            <v>586608</v>
          </cell>
          <cell r="K441">
            <v>2039378</v>
          </cell>
          <cell r="Q441">
            <v>0</v>
          </cell>
        </row>
        <row r="442">
          <cell r="C442" t="str">
            <v>Город Магнитогорск, Уральская, 32</v>
          </cell>
          <cell r="D442">
            <v>2044218</v>
          </cell>
          <cell r="E442">
            <v>242000</v>
          </cell>
          <cell r="F442">
            <v>865590</v>
          </cell>
          <cell r="G442">
            <v>350020</v>
          </cell>
          <cell r="I442">
            <v>586608</v>
          </cell>
          <cell r="K442">
            <v>2044218</v>
          </cell>
          <cell r="Q442">
            <v>0</v>
          </cell>
        </row>
        <row r="443">
          <cell r="C443" t="str">
            <v>Город Магнитогорск, Уральская, 34</v>
          </cell>
          <cell r="D443">
            <v>5633377</v>
          </cell>
          <cell r="E443">
            <v>387200</v>
          </cell>
          <cell r="F443">
            <v>865590</v>
          </cell>
          <cell r="G443">
            <v>350020</v>
          </cell>
          <cell r="K443">
            <v>1602810</v>
          </cell>
          <cell r="M443">
            <v>2587788</v>
          </cell>
          <cell r="O443">
            <v>1442779</v>
          </cell>
          <cell r="Q443">
            <v>0</v>
          </cell>
        </row>
        <row r="444">
          <cell r="C444" t="str">
            <v>Город Магнитогорск, Уральская, 35</v>
          </cell>
          <cell r="D444">
            <v>3837384</v>
          </cell>
          <cell r="E444">
            <v>242000</v>
          </cell>
          <cell r="F444">
            <v>857538</v>
          </cell>
          <cell r="G444">
            <v>346764</v>
          </cell>
          <cell r="H444">
            <v>706150</v>
          </cell>
          <cell r="I444">
            <v>583704</v>
          </cell>
          <cell r="K444">
            <v>2736156</v>
          </cell>
          <cell r="M444">
            <v>1101228</v>
          </cell>
          <cell r="Q444">
            <v>0</v>
          </cell>
        </row>
        <row r="445">
          <cell r="C445" t="str">
            <v>Город Магнитогорск, Уральская, 36, корпус 1</v>
          </cell>
          <cell r="D445">
            <v>2522274</v>
          </cell>
          <cell r="E445">
            <v>280720</v>
          </cell>
          <cell r="F445">
            <v>414678</v>
          </cell>
          <cell r="G445">
            <v>335368</v>
          </cell>
          <cell r="H445">
            <v>832300</v>
          </cell>
          <cell r="I445">
            <v>659208</v>
          </cell>
          <cell r="K445">
            <v>2522274</v>
          </cell>
          <cell r="Q445">
            <v>0</v>
          </cell>
        </row>
        <row r="446">
          <cell r="C446" t="str">
            <v>Город Магнитогорск, Уральская, 36, корпус 2</v>
          </cell>
          <cell r="D446">
            <v>2570164</v>
          </cell>
          <cell r="E446">
            <v>280720</v>
          </cell>
          <cell r="F446">
            <v>418704</v>
          </cell>
          <cell r="G446">
            <v>338624</v>
          </cell>
          <cell r="H446">
            <v>867100</v>
          </cell>
          <cell r="I446">
            <v>665016</v>
          </cell>
          <cell r="K446">
            <v>2570164</v>
          </cell>
          <cell r="Q446">
            <v>0</v>
          </cell>
        </row>
        <row r="447">
          <cell r="C447" t="str">
            <v>Город Магнитогорск, Уральская, 36, корпус 3</v>
          </cell>
          <cell r="D447">
            <v>2562169</v>
          </cell>
          <cell r="E447">
            <v>280720</v>
          </cell>
          <cell r="F447">
            <v>416691</v>
          </cell>
          <cell r="G447">
            <v>336996</v>
          </cell>
          <cell r="H447">
            <v>865650</v>
          </cell>
          <cell r="I447">
            <v>662112</v>
          </cell>
          <cell r="K447">
            <v>2562169</v>
          </cell>
          <cell r="Q447">
            <v>0</v>
          </cell>
        </row>
        <row r="448">
          <cell r="C448" t="str">
            <v>Город Магнитогорск, Уральская, 37</v>
          </cell>
          <cell r="D448">
            <v>6088901</v>
          </cell>
          <cell r="E448">
            <v>774400</v>
          </cell>
          <cell r="K448">
            <v>774400</v>
          </cell>
          <cell r="M448">
            <v>2759916</v>
          </cell>
          <cell r="O448">
            <v>2554585</v>
          </cell>
          <cell r="Q448">
            <v>0</v>
          </cell>
        </row>
        <row r="449">
          <cell r="C449" t="str">
            <v>Город Магнитогорск, Уральская, 38</v>
          </cell>
          <cell r="D449">
            <v>2275636</v>
          </cell>
          <cell r="E449">
            <v>387200</v>
          </cell>
          <cell r="F449">
            <v>1344684</v>
          </cell>
          <cell r="G449">
            <v>543752</v>
          </cell>
          <cell r="K449">
            <v>2275636</v>
          </cell>
          <cell r="Q449">
            <v>0</v>
          </cell>
        </row>
        <row r="450">
          <cell r="C450" t="str">
            <v>Город Магнитогорск, Уральская, 39</v>
          </cell>
          <cell r="D450">
            <v>2836008</v>
          </cell>
          <cell r="E450">
            <v>91080</v>
          </cell>
          <cell r="F450">
            <v>627624</v>
          </cell>
          <cell r="G450">
            <v>408688</v>
          </cell>
          <cell r="H450">
            <v>647303</v>
          </cell>
          <cell r="I450">
            <v>184800</v>
          </cell>
          <cell r="K450">
            <v>1959495</v>
          </cell>
          <cell r="N450">
            <v>81475</v>
          </cell>
          <cell r="O450">
            <v>718632</v>
          </cell>
          <cell r="P450">
            <v>32650</v>
          </cell>
          <cell r="Q450">
            <v>43756</v>
          </cell>
          <cell r="T450">
            <v>43756</v>
          </cell>
        </row>
        <row r="451">
          <cell r="C451" t="str">
            <v>Город Магнитогорск, Уральская, 40</v>
          </cell>
          <cell r="D451">
            <v>1956471</v>
          </cell>
          <cell r="E451">
            <v>387200</v>
          </cell>
          <cell r="F451">
            <v>867603</v>
          </cell>
          <cell r="G451">
            <v>701668</v>
          </cell>
          <cell r="K451">
            <v>1956471</v>
          </cell>
          <cell r="Q451">
            <v>0</v>
          </cell>
        </row>
        <row r="452">
          <cell r="C452" t="str">
            <v>Город Магнитогорск, Уральская, 45</v>
          </cell>
          <cell r="D452">
            <v>1465072</v>
          </cell>
          <cell r="K452">
            <v>0</v>
          </cell>
          <cell r="M452">
            <v>1329079</v>
          </cell>
          <cell r="P452">
            <v>135993</v>
          </cell>
          <cell r="Q452">
            <v>0</v>
          </cell>
        </row>
        <row r="453">
          <cell r="C453" t="str">
            <v>Город Магнитогорск, Уральская, 45, корпус 1</v>
          </cell>
          <cell r="D453">
            <v>1040755</v>
          </cell>
          <cell r="K453">
            <v>0</v>
          </cell>
          <cell r="M453">
            <v>1040755</v>
          </cell>
          <cell r="Q453">
            <v>0</v>
          </cell>
        </row>
        <row r="454">
          <cell r="C454" t="str">
            <v>Город Магнитогорск, Уральская, 47</v>
          </cell>
          <cell r="D454">
            <v>506094</v>
          </cell>
          <cell r="K454">
            <v>0</v>
          </cell>
          <cell r="M454">
            <v>437052</v>
          </cell>
          <cell r="P454">
            <v>69042</v>
          </cell>
          <cell r="Q454">
            <v>0</v>
          </cell>
        </row>
        <row r="455">
          <cell r="C455" t="str">
            <v>Город Магнитогорск, Уральская, 49</v>
          </cell>
          <cell r="D455">
            <v>870668</v>
          </cell>
          <cell r="K455">
            <v>0</v>
          </cell>
          <cell r="M455">
            <v>769197</v>
          </cell>
          <cell r="P455">
            <v>101471</v>
          </cell>
          <cell r="Q455">
            <v>0</v>
          </cell>
        </row>
        <row r="456">
          <cell r="C456" t="str">
            <v>Город Магнитогорск, Уральская, 56</v>
          </cell>
          <cell r="D456">
            <v>2506448</v>
          </cell>
          <cell r="E456">
            <v>300080</v>
          </cell>
          <cell r="K456">
            <v>300080</v>
          </cell>
          <cell r="M456">
            <v>2206368</v>
          </cell>
          <cell r="Q456">
            <v>0</v>
          </cell>
        </row>
        <row r="457">
          <cell r="C457" t="str">
            <v>Город Магнитогорск, Уральская, 60</v>
          </cell>
          <cell r="D457">
            <v>3710232</v>
          </cell>
          <cell r="F457">
            <v>800000</v>
          </cell>
          <cell r="G457">
            <v>750000</v>
          </cell>
          <cell r="K457">
            <v>1550000</v>
          </cell>
          <cell r="M457">
            <v>2160232</v>
          </cell>
          <cell r="Q457">
            <v>0</v>
          </cell>
        </row>
        <row r="458">
          <cell r="C458" t="str">
            <v>Город Магнитогорск, Уральская, 60, корпус 1</v>
          </cell>
          <cell r="D458">
            <v>1295316</v>
          </cell>
          <cell r="E458">
            <v>290400</v>
          </cell>
          <cell r="F458">
            <v>555588</v>
          </cell>
          <cell r="G458">
            <v>449328</v>
          </cell>
          <cell r="K458">
            <v>1295316</v>
          </cell>
          <cell r="Q458">
            <v>0</v>
          </cell>
        </row>
        <row r="459">
          <cell r="C459" t="str">
            <v>Город Магнитогорск, Уральская, 62</v>
          </cell>
          <cell r="D459">
            <v>2457982</v>
          </cell>
          <cell r="E459">
            <v>232320</v>
          </cell>
          <cell r="F459">
            <v>414834</v>
          </cell>
          <cell r="G459">
            <v>335646</v>
          </cell>
          <cell r="H459">
            <v>833068</v>
          </cell>
          <cell r="I459">
            <v>642114</v>
          </cell>
          <cell r="K459">
            <v>2457982</v>
          </cell>
          <cell r="Q459">
            <v>0</v>
          </cell>
        </row>
        <row r="460">
          <cell r="C460" t="str">
            <v>Город Магнитогорск, Уральская, 62, корпус 1</v>
          </cell>
          <cell r="D460">
            <v>2166911</v>
          </cell>
          <cell r="E460">
            <v>232320</v>
          </cell>
          <cell r="F460">
            <v>388509</v>
          </cell>
          <cell r="G460">
            <v>314204</v>
          </cell>
          <cell r="H460">
            <v>630750</v>
          </cell>
          <cell r="I460">
            <v>601128</v>
          </cell>
          <cell r="K460">
            <v>2166911</v>
          </cell>
          <cell r="Q460">
            <v>0</v>
          </cell>
        </row>
        <row r="461">
          <cell r="C461" t="str">
            <v>Город Магнитогорск, Уральская, 64</v>
          </cell>
          <cell r="D461">
            <v>2646320</v>
          </cell>
          <cell r="E461">
            <v>232320</v>
          </cell>
          <cell r="F461">
            <v>406626</v>
          </cell>
          <cell r="G461">
            <v>328856</v>
          </cell>
          <cell r="H461">
            <v>1048350</v>
          </cell>
          <cell r="I461">
            <v>630168</v>
          </cell>
          <cell r="K461">
            <v>2646320</v>
          </cell>
          <cell r="Q461">
            <v>0</v>
          </cell>
        </row>
        <row r="462">
          <cell r="C462" t="str">
            <v>Город Магнитогорск, Уральская, 64, корпус 1</v>
          </cell>
          <cell r="D462">
            <v>2166911</v>
          </cell>
          <cell r="E462">
            <v>232320</v>
          </cell>
          <cell r="F462">
            <v>388509</v>
          </cell>
          <cell r="G462">
            <v>314204</v>
          </cell>
          <cell r="H462">
            <v>630750</v>
          </cell>
          <cell r="I462">
            <v>601128</v>
          </cell>
          <cell r="K462">
            <v>2166911</v>
          </cell>
          <cell r="Q462">
            <v>0</v>
          </cell>
        </row>
        <row r="463">
          <cell r="C463" t="str">
            <v>Город Магнитогорск, Уральская, 67</v>
          </cell>
          <cell r="D463">
            <v>4860833</v>
          </cell>
          <cell r="E463">
            <v>320540</v>
          </cell>
          <cell r="F463">
            <v>627624</v>
          </cell>
          <cell r="G463">
            <v>507817</v>
          </cell>
          <cell r="H463">
            <v>1225664</v>
          </cell>
          <cell r="I463">
            <v>924396</v>
          </cell>
          <cell r="K463">
            <v>3606041</v>
          </cell>
          <cell r="O463">
            <v>1254792</v>
          </cell>
          <cell r="Q463">
            <v>0</v>
          </cell>
        </row>
        <row r="464">
          <cell r="C464" t="str">
            <v>Город Магнитогорск, Урицкого, 3</v>
          </cell>
          <cell r="D464">
            <v>7578957</v>
          </cell>
          <cell r="E464">
            <v>150000</v>
          </cell>
          <cell r="F464">
            <v>840415</v>
          </cell>
          <cell r="G464">
            <v>679988</v>
          </cell>
          <cell r="H464">
            <v>1470796</v>
          </cell>
          <cell r="I464">
            <v>859254</v>
          </cell>
          <cell r="K464">
            <v>4000453</v>
          </cell>
          <cell r="M464">
            <v>1857647</v>
          </cell>
          <cell r="O464">
            <v>1720857</v>
          </cell>
          <cell r="Q464">
            <v>0</v>
          </cell>
        </row>
        <row r="465">
          <cell r="C465" t="str">
            <v>Город Магнитогорск, Ушакова, 38</v>
          </cell>
          <cell r="D465">
            <v>1633215</v>
          </cell>
          <cell r="E465">
            <v>150000</v>
          </cell>
          <cell r="G465">
            <v>104088</v>
          </cell>
          <cell r="H465">
            <v>607086</v>
          </cell>
          <cell r="J465">
            <v>91927</v>
          </cell>
          <cell r="K465">
            <v>953101</v>
          </cell>
          <cell r="O465">
            <v>636358</v>
          </cell>
          <cell r="Q465">
            <v>43756</v>
          </cell>
          <cell r="T465">
            <v>43756</v>
          </cell>
        </row>
        <row r="466">
          <cell r="C466" t="str">
            <v>Город Магнитогорск, Ушакова, 40</v>
          </cell>
          <cell r="D466">
            <v>2284373</v>
          </cell>
          <cell r="E466">
            <v>150000</v>
          </cell>
          <cell r="G466">
            <v>126507</v>
          </cell>
          <cell r="H466">
            <v>854134</v>
          </cell>
          <cell r="J466">
            <v>67668</v>
          </cell>
          <cell r="K466">
            <v>1198309</v>
          </cell>
          <cell r="N466">
            <v>255915</v>
          </cell>
          <cell r="O466">
            <v>701659</v>
          </cell>
          <cell r="P466">
            <v>84734</v>
          </cell>
          <cell r="Q466">
            <v>43756</v>
          </cell>
          <cell r="T466">
            <v>43756</v>
          </cell>
        </row>
        <row r="467">
          <cell r="C467" t="str">
            <v>Город Магнитогорск, Ушакова, 42</v>
          </cell>
          <cell r="D467">
            <v>1905454</v>
          </cell>
          <cell r="E467">
            <v>150000</v>
          </cell>
          <cell r="G467">
            <v>104088</v>
          </cell>
          <cell r="H467">
            <v>607086</v>
          </cell>
          <cell r="J467">
            <v>94480</v>
          </cell>
          <cell r="K467">
            <v>955654</v>
          </cell>
          <cell r="N467">
            <v>240256</v>
          </cell>
          <cell r="O467">
            <v>636358</v>
          </cell>
          <cell r="P467">
            <v>73186</v>
          </cell>
          <cell r="Q467">
            <v>0</v>
          </cell>
        </row>
        <row r="468">
          <cell r="C468" t="str">
            <v>Город Магнитогорск, Ушакова, 61</v>
          </cell>
          <cell r="D468">
            <v>485456</v>
          </cell>
          <cell r="G468">
            <v>184344</v>
          </cell>
          <cell r="J468">
            <v>113632</v>
          </cell>
          <cell r="K468">
            <v>297976</v>
          </cell>
          <cell r="P468">
            <v>113632</v>
          </cell>
          <cell r="Q468">
            <v>73848</v>
          </cell>
          <cell r="R468">
            <v>26339</v>
          </cell>
          <cell r="T468">
            <v>47509</v>
          </cell>
        </row>
        <row r="469">
          <cell r="C469" t="str">
            <v>Город Магнитогорск, Ушакова, 73</v>
          </cell>
          <cell r="D469">
            <v>2545239</v>
          </cell>
          <cell r="E469">
            <v>200000</v>
          </cell>
          <cell r="G469">
            <v>89676</v>
          </cell>
          <cell r="H469">
            <v>817747</v>
          </cell>
          <cell r="I469">
            <v>271366</v>
          </cell>
          <cell r="J469">
            <v>153211</v>
          </cell>
          <cell r="K469">
            <v>1532000</v>
          </cell>
          <cell r="N469">
            <v>917904</v>
          </cell>
          <cell r="P469">
            <v>95335</v>
          </cell>
          <cell r="Q469">
            <v>0</v>
          </cell>
        </row>
        <row r="470">
          <cell r="C470" t="str">
            <v>Город Магнитогорск, Фадеева, 10</v>
          </cell>
          <cell r="D470">
            <v>1825576</v>
          </cell>
          <cell r="E470">
            <v>150000</v>
          </cell>
          <cell r="F470">
            <v>341754</v>
          </cell>
          <cell r="G470">
            <v>276516</v>
          </cell>
          <cell r="I470">
            <v>77550</v>
          </cell>
          <cell r="K470">
            <v>845820</v>
          </cell>
          <cell r="M470">
            <v>979756</v>
          </cell>
          <cell r="Q470">
            <v>0</v>
          </cell>
        </row>
        <row r="471">
          <cell r="C471" t="str">
            <v>Город Магнитогорск, Фадеева, 14</v>
          </cell>
          <cell r="D471">
            <v>2063632</v>
          </cell>
          <cell r="E471">
            <v>150000</v>
          </cell>
          <cell r="F471">
            <v>341754</v>
          </cell>
          <cell r="G471">
            <v>276516</v>
          </cell>
          <cell r="I471">
            <v>77550</v>
          </cell>
          <cell r="K471">
            <v>845820</v>
          </cell>
          <cell r="M471">
            <v>1217812</v>
          </cell>
          <cell r="Q471">
            <v>0</v>
          </cell>
        </row>
        <row r="472">
          <cell r="C472" t="str">
            <v>Город Магнитогорск, Фадеева, 18</v>
          </cell>
          <cell r="D472">
            <v>3025916</v>
          </cell>
          <cell r="E472">
            <v>150000</v>
          </cell>
          <cell r="F472">
            <v>341754</v>
          </cell>
          <cell r="G472">
            <v>276516</v>
          </cell>
          <cell r="I472">
            <v>77550</v>
          </cell>
          <cell r="K472">
            <v>845820</v>
          </cell>
          <cell r="M472">
            <v>1251422</v>
          </cell>
          <cell r="O472">
            <v>928674</v>
          </cell>
          <cell r="Q472">
            <v>0</v>
          </cell>
        </row>
        <row r="473">
          <cell r="C473" t="str">
            <v>Город Магнитогорск, Фрунзе, 19</v>
          </cell>
          <cell r="D473">
            <v>2060568</v>
          </cell>
          <cell r="E473">
            <v>350000</v>
          </cell>
          <cell r="I473">
            <v>251262</v>
          </cell>
          <cell r="K473">
            <v>601262</v>
          </cell>
          <cell r="M473">
            <v>1459306</v>
          </cell>
          <cell r="Q473">
            <v>0</v>
          </cell>
        </row>
        <row r="474">
          <cell r="C474" t="str">
            <v>Город Магнитогорск, Фрунзе, 17</v>
          </cell>
          <cell r="D474">
            <v>2109851</v>
          </cell>
          <cell r="E474">
            <v>300000</v>
          </cell>
          <cell r="F474">
            <v>876955</v>
          </cell>
          <cell r="G474">
            <v>709552</v>
          </cell>
          <cell r="I474">
            <v>223344</v>
          </cell>
          <cell r="K474">
            <v>2109851</v>
          </cell>
          <cell r="Q474">
            <v>0</v>
          </cell>
        </row>
        <row r="475">
          <cell r="C475" t="str">
            <v>Город Магнитогорск, Фрунзе, 28</v>
          </cell>
          <cell r="D475">
            <v>3253531</v>
          </cell>
          <cell r="E475">
            <v>300000</v>
          </cell>
          <cell r="F475">
            <v>627624</v>
          </cell>
          <cell r="G475">
            <v>507817</v>
          </cell>
          <cell r="I475">
            <v>214038</v>
          </cell>
          <cell r="K475">
            <v>1649479</v>
          </cell>
          <cell r="M475">
            <v>992021</v>
          </cell>
          <cell r="O475">
            <v>612031</v>
          </cell>
          <cell r="Q475">
            <v>0</v>
          </cell>
        </row>
        <row r="476">
          <cell r="C476" t="str">
            <v>Город Магнитогорск, Фрунзе, 30</v>
          </cell>
          <cell r="D476">
            <v>1210000</v>
          </cell>
          <cell r="E476">
            <v>260000</v>
          </cell>
          <cell r="F476">
            <v>350000</v>
          </cell>
          <cell r="G476">
            <v>300000</v>
          </cell>
          <cell r="I476">
            <v>300000</v>
          </cell>
          <cell r="K476">
            <v>1210000</v>
          </cell>
          <cell r="Q476">
            <v>0</v>
          </cell>
        </row>
        <row r="477">
          <cell r="C477" t="str">
            <v>Город Магнитогорск, Фрунзе, 32</v>
          </cell>
          <cell r="D477">
            <v>1210000</v>
          </cell>
          <cell r="E477">
            <v>260000</v>
          </cell>
          <cell r="F477">
            <v>350000</v>
          </cell>
          <cell r="G477">
            <v>300000</v>
          </cell>
          <cell r="I477">
            <v>300000</v>
          </cell>
          <cell r="K477">
            <v>1210000</v>
          </cell>
          <cell r="Q477">
            <v>0</v>
          </cell>
        </row>
        <row r="478">
          <cell r="C478" t="str">
            <v>Город Магнитогорск, Фрунзе, 34</v>
          </cell>
          <cell r="D478">
            <v>1160000</v>
          </cell>
          <cell r="E478">
            <v>260000</v>
          </cell>
          <cell r="F478">
            <v>300000</v>
          </cell>
          <cell r="G478">
            <v>300000</v>
          </cell>
          <cell r="I478">
            <v>300000</v>
          </cell>
          <cell r="K478">
            <v>1160000</v>
          </cell>
          <cell r="Q478">
            <v>0</v>
          </cell>
        </row>
        <row r="479">
          <cell r="C479" t="str">
            <v>Город Магнитогорск, Цементная, 21</v>
          </cell>
          <cell r="D479">
            <v>1410355</v>
          </cell>
          <cell r="G479">
            <v>220865</v>
          </cell>
          <cell r="H479">
            <v>946059</v>
          </cell>
          <cell r="J479">
            <v>91927</v>
          </cell>
          <cell r="K479">
            <v>1258851</v>
          </cell>
          <cell r="P479">
            <v>107748</v>
          </cell>
          <cell r="Q479">
            <v>43756</v>
          </cell>
          <cell r="T479">
            <v>43756</v>
          </cell>
        </row>
        <row r="480">
          <cell r="C480" t="str">
            <v>Город Магнитогорск, Цементная, 22</v>
          </cell>
          <cell r="D480">
            <v>2276411</v>
          </cell>
          <cell r="G480">
            <v>222604</v>
          </cell>
          <cell r="H480">
            <v>946059</v>
          </cell>
          <cell r="J480">
            <v>30642</v>
          </cell>
          <cell r="K480">
            <v>1199305</v>
          </cell>
          <cell r="O480">
            <v>973104</v>
          </cell>
          <cell r="P480">
            <v>104002</v>
          </cell>
          <cell r="Q480">
            <v>0</v>
          </cell>
        </row>
        <row r="481">
          <cell r="C481" t="str">
            <v>Город Магнитогорск, Чапаева, 4</v>
          </cell>
          <cell r="D481">
            <v>2004569</v>
          </cell>
          <cell r="E481">
            <v>130284</v>
          </cell>
          <cell r="I481">
            <v>1495164</v>
          </cell>
          <cell r="K481">
            <v>1625448</v>
          </cell>
          <cell r="N481">
            <v>379121</v>
          </cell>
          <cell r="Q481">
            <v>0</v>
          </cell>
        </row>
        <row r="482">
          <cell r="C482" t="str">
            <v>Город Магнитогорск, Чапаева, 5</v>
          </cell>
          <cell r="D482">
            <v>10470619</v>
          </cell>
          <cell r="E482">
            <v>100815</v>
          </cell>
          <cell r="F482">
            <v>3191859</v>
          </cell>
          <cell r="G482">
            <v>2074746</v>
          </cell>
          <cell r="H482">
            <v>2910952</v>
          </cell>
          <cell r="I482">
            <v>1867404</v>
          </cell>
          <cell r="K482">
            <v>10145776</v>
          </cell>
          <cell r="N482">
            <v>43408</v>
          </cell>
          <cell r="Q482">
            <v>281435</v>
          </cell>
          <cell r="U482">
            <v>281435</v>
          </cell>
        </row>
        <row r="483">
          <cell r="C483" t="str">
            <v>Город Магнитогорск, Чапаева, 8</v>
          </cell>
          <cell r="D483">
            <v>2923370</v>
          </cell>
          <cell r="E483">
            <v>450000</v>
          </cell>
          <cell r="H483">
            <v>741813</v>
          </cell>
          <cell r="I483">
            <v>1389696</v>
          </cell>
          <cell r="K483">
            <v>2581509</v>
          </cell>
          <cell r="N483">
            <v>341861</v>
          </cell>
          <cell r="Q483">
            <v>0</v>
          </cell>
        </row>
        <row r="484">
          <cell r="C484" t="str">
            <v>Город Магнитогорск, Чайковского, 41</v>
          </cell>
          <cell r="D484">
            <v>2490474</v>
          </cell>
          <cell r="H484">
            <v>857964</v>
          </cell>
          <cell r="K484">
            <v>857964</v>
          </cell>
          <cell r="O484">
            <v>1632510</v>
          </cell>
          <cell r="Q484">
            <v>0</v>
          </cell>
        </row>
        <row r="485">
          <cell r="C485" t="str">
            <v>Город Магнитогорск, Чайковского, 43</v>
          </cell>
          <cell r="D485">
            <v>2490474</v>
          </cell>
          <cell r="H485">
            <v>857964</v>
          </cell>
          <cell r="K485">
            <v>857964</v>
          </cell>
          <cell r="O485">
            <v>1632510</v>
          </cell>
          <cell r="Q485">
            <v>0</v>
          </cell>
        </row>
        <row r="486">
          <cell r="C486" t="str">
            <v>Город Магнитогорск, Чайковского, 45</v>
          </cell>
          <cell r="D486">
            <v>2436852</v>
          </cell>
          <cell r="H486">
            <v>804342</v>
          </cell>
          <cell r="K486">
            <v>804342</v>
          </cell>
          <cell r="O486">
            <v>1632510</v>
          </cell>
          <cell r="Q486">
            <v>0</v>
          </cell>
        </row>
        <row r="487">
          <cell r="C487" t="str">
            <v>Город Магнитогорск, Чайковского, 53</v>
          </cell>
          <cell r="D487">
            <v>2380657</v>
          </cell>
          <cell r="H487">
            <v>754549</v>
          </cell>
          <cell r="K487">
            <v>754549</v>
          </cell>
          <cell r="O487">
            <v>1626108</v>
          </cell>
          <cell r="Q487">
            <v>0</v>
          </cell>
        </row>
        <row r="488">
          <cell r="C488" t="str">
            <v>Город Магнитогорск, Чайковского, 62</v>
          </cell>
          <cell r="D488">
            <v>2072200</v>
          </cell>
          <cell r="E488">
            <v>300000</v>
          </cell>
          <cell r="F488">
            <v>350000</v>
          </cell>
          <cell r="G488">
            <v>300000</v>
          </cell>
          <cell r="I488">
            <v>300000</v>
          </cell>
          <cell r="K488">
            <v>1250000</v>
          </cell>
          <cell r="O488">
            <v>822200</v>
          </cell>
          <cell r="Q488">
            <v>0</v>
          </cell>
        </row>
        <row r="489">
          <cell r="C489" t="str">
            <v>Город Магнитогорск, Чайковского, 63</v>
          </cell>
          <cell r="D489">
            <v>1100000</v>
          </cell>
          <cell r="E489">
            <v>1100000</v>
          </cell>
          <cell r="K489">
            <v>1100000</v>
          </cell>
          <cell r="Q489">
            <v>0</v>
          </cell>
        </row>
        <row r="490">
          <cell r="C490" t="str">
            <v>Город Магнитогорск, Чайковского, 64</v>
          </cell>
          <cell r="D490">
            <v>3913247</v>
          </cell>
          <cell r="E490">
            <v>1100000</v>
          </cell>
          <cell r="F490">
            <v>515856</v>
          </cell>
          <cell r="G490">
            <v>417384</v>
          </cell>
          <cell r="I490">
            <v>310200</v>
          </cell>
          <cell r="K490">
            <v>2343440</v>
          </cell>
          <cell r="M490">
            <v>1569807</v>
          </cell>
          <cell r="Q490">
            <v>0</v>
          </cell>
        </row>
        <row r="491">
          <cell r="C491" t="str">
            <v>Город Магнитогорск, Чайковского, 64/а</v>
          </cell>
          <cell r="D491">
            <v>2146594</v>
          </cell>
          <cell r="E491">
            <v>250000</v>
          </cell>
          <cell r="F491">
            <v>369696</v>
          </cell>
          <cell r="G491">
            <v>299125</v>
          </cell>
          <cell r="I491">
            <v>235752</v>
          </cell>
          <cell r="K491">
            <v>1154573</v>
          </cell>
          <cell r="M491">
            <v>992021</v>
          </cell>
          <cell r="Q491">
            <v>0</v>
          </cell>
        </row>
        <row r="492">
          <cell r="C492" t="str">
            <v>Город Магнитогорск, Чайковского, 76</v>
          </cell>
          <cell r="D492">
            <v>1154573</v>
          </cell>
          <cell r="E492">
            <v>250000</v>
          </cell>
          <cell r="F492">
            <v>369696</v>
          </cell>
          <cell r="G492">
            <v>299125</v>
          </cell>
          <cell r="I492">
            <v>235752</v>
          </cell>
          <cell r="K492">
            <v>1154573</v>
          </cell>
          <cell r="Q492">
            <v>0</v>
          </cell>
        </row>
        <row r="493">
          <cell r="C493" t="str">
            <v>Город Магнитогорск, Чайковского, 78</v>
          </cell>
          <cell r="D493">
            <v>3879125</v>
          </cell>
          <cell r="E493">
            <v>200000</v>
          </cell>
          <cell r="F493">
            <v>427730</v>
          </cell>
          <cell r="G493">
            <v>346080</v>
          </cell>
          <cell r="I493">
            <v>235752</v>
          </cell>
          <cell r="K493">
            <v>1209562</v>
          </cell>
          <cell r="M493">
            <v>1384042</v>
          </cell>
          <cell r="O493">
            <v>1285521</v>
          </cell>
          <cell r="Q493">
            <v>0</v>
          </cell>
        </row>
        <row r="494">
          <cell r="C494" t="str">
            <v>Город Магнитогорск, переулок Пекинский, 27</v>
          </cell>
          <cell r="D494">
            <v>1752553</v>
          </cell>
          <cell r="H494">
            <v>750000</v>
          </cell>
          <cell r="K494">
            <v>750000</v>
          </cell>
          <cell r="O494">
            <v>1002553</v>
          </cell>
          <cell r="Q494">
            <v>0</v>
          </cell>
        </row>
        <row r="495">
          <cell r="C495" t="str">
            <v>Итого по Магнитогорскому городскому округу</v>
          </cell>
          <cell r="D495">
            <v>813040819</v>
          </cell>
          <cell r="E495">
            <v>52021557</v>
          </cell>
          <cell r="F495">
            <v>125799350</v>
          </cell>
          <cell r="G495">
            <v>79665114</v>
          </cell>
          <cell r="H495">
            <v>142265235</v>
          </cell>
          <cell r="I495">
            <v>64626782</v>
          </cell>
          <cell r="J495">
            <v>7781857</v>
          </cell>
          <cell r="K495">
            <v>472159895</v>
          </cell>
          <cell r="L495">
            <v>0</v>
          </cell>
          <cell r="M495">
            <v>161395532</v>
          </cell>
          <cell r="N495">
            <v>23857869</v>
          </cell>
          <cell r="O495">
            <v>139437461</v>
          </cell>
          <cell r="P495">
            <v>6422049</v>
          </cell>
          <cell r="Q495">
            <v>9768013</v>
          </cell>
          <cell r="R495">
            <v>103275</v>
          </cell>
          <cell r="S495">
            <v>702548</v>
          </cell>
          <cell r="T495">
            <v>2674506</v>
          </cell>
          <cell r="U495">
            <v>6031834</v>
          </cell>
          <cell r="V495">
            <v>0</v>
          </cell>
          <cell r="W495">
            <v>255850</v>
          </cell>
        </row>
        <row r="496">
          <cell r="C496" t="str">
            <v>Миасский городской округ</v>
          </cell>
        </row>
        <row r="497">
          <cell r="C497" t="str">
            <v>Город Миасс, 8 Марта, 173</v>
          </cell>
          <cell r="D497">
            <v>7492419</v>
          </cell>
          <cell r="E497">
            <v>958518</v>
          </cell>
          <cell r="F497">
            <v>980400</v>
          </cell>
          <cell r="G497">
            <v>542568</v>
          </cell>
          <cell r="H497">
            <v>3445085</v>
          </cell>
          <cell r="K497">
            <v>5926571</v>
          </cell>
          <cell r="M497">
            <v>925658</v>
          </cell>
          <cell r="O497">
            <v>640190</v>
          </cell>
          <cell r="Q497">
            <v>0</v>
          </cell>
        </row>
        <row r="498">
          <cell r="C498" t="str">
            <v>Город Миасс, 8 Марта, 175</v>
          </cell>
          <cell r="D498">
            <v>7626655</v>
          </cell>
          <cell r="E498">
            <v>958518</v>
          </cell>
          <cell r="F498">
            <v>980400</v>
          </cell>
          <cell r="G498">
            <v>542568</v>
          </cell>
          <cell r="H498">
            <v>3445085</v>
          </cell>
          <cell r="K498">
            <v>5926571</v>
          </cell>
          <cell r="M498">
            <v>917814</v>
          </cell>
          <cell r="O498">
            <v>782270</v>
          </cell>
          <cell r="Q498">
            <v>0</v>
          </cell>
        </row>
        <row r="499">
          <cell r="C499" t="str">
            <v>Город Миасс, 8 Марта, 179</v>
          </cell>
          <cell r="D499">
            <v>7726678</v>
          </cell>
          <cell r="E499">
            <v>1010218</v>
          </cell>
          <cell r="F499">
            <v>980400</v>
          </cell>
          <cell r="G499">
            <v>542568</v>
          </cell>
          <cell r="H499">
            <v>3385720</v>
          </cell>
          <cell r="K499">
            <v>5918906</v>
          </cell>
          <cell r="M499">
            <v>921798</v>
          </cell>
          <cell r="O499">
            <v>885974</v>
          </cell>
          <cell r="Q499">
            <v>0</v>
          </cell>
        </row>
        <row r="500">
          <cell r="C500" t="str">
            <v>Город Миасс, 8 Июля, 7</v>
          </cell>
          <cell r="D500">
            <v>5518917</v>
          </cell>
          <cell r="E500">
            <v>206800</v>
          </cell>
          <cell r="F500">
            <v>1753540</v>
          </cell>
          <cell r="G500">
            <v>410230</v>
          </cell>
          <cell r="H500">
            <v>661824</v>
          </cell>
          <cell r="I500">
            <v>322608</v>
          </cell>
          <cell r="K500">
            <v>3355002</v>
          </cell>
          <cell r="M500">
            <v>1095380</v>
          </cell>
          <cell r="O500">
            <v>978684</v>
          </cell>
          <cell r="P500">
            <v>89851</v>
          </cell>
          <cell r="Q500">
            <v>0</v>
          </cell>
        </row>
        <row r="501">
          <cell r="C501" t="str">
            <v>Город Миасс, 8 Июля, 9</v>
          </cell>
          <cell r="D501">
            <v>5394042</v>
          </cell>
          <cell r="E501">
            <v>289727</v>
          </cell>
          <cell r="F501">
            <v>1519190</v>
          </cell>
          <cell r="G501">
            <v>408491</v>
          </cell>
          <cell r="H501">
            <v>661824</v>
          </cell>
          <cell r="I501">
            <v>226446</v>
          </cell>
          <cell r="K501">
            <v>3105678</v>
          </cell>
          <cell r="M501">
            <v>1288795</v>
          </cell>
          <cell r="O501">
            <v>914634</v>
          </cell>
          <cell r="P501">
            <v>84935</v>
          </cell>
          <cell r="Q501">
            <v>0</v>
          </cell>
        </row>
        <row r="502">
          <cell r="C502" t="str">
            <v>Город Миасс, 8 Июля, 11</v>
          </cell>
          <cell r="D502">
            <v>5433642</v>
          </cell>
          <cell r="E502">
            <v>289727</v>
          </cell>
          <cell r="F502">
            <v>1753540</v>
          </cell>
          <cell r="G502">
            <v>321193</v>
          </cell>
          <cell r="H502">
            <v>653398</v>
          </cell>
          <cell r="I502">
            <v>317645</v>
          </cell>
          <cell r="K502">
            <v>3335503</v>
          </cell>
          <cell r="M502">
            <v>1095380</v>
          </cell>
          <cell r="O502">
            <v>917196</v>
          </cell>
          <cell r="P502">
            <v>85563</v>
          </cell>
          <cell r="Q502">
            <v>0</v>
          </cell>
        </row>
        <row r="503">
          <cell r="C503" t="str">
            <v>Город Миасс, 8 Июля, 11а</v>
          </cell>
          <cell r="D503">
            <v>5889260</v>
          </cell>
          <cell r="E503">
            <v>632188</v>
          </cell>
          <cell r="F503">
            <v>1729890</v>
          </cell>
          <cell r="G503">
            <v>321889</v>
          </cell>
          <cell r="H503">
            <v>661824</v>
          </cell>
          <cell r="I503">
            <v>319816</v>
          </cell>
          <cell r="K503">
            <v>3665607</v>
          </cell>
          <cell r="M503">
            <v>1277305</v>
          </cell>
          <cell r="O503">
            <v>860576</v>
          </cell>
          <cell r="P503">
            <v>85772</v>
          </cell>
          <cell r="Q503">
            <v>0</v>
          </cell>
        </row>
        <row r="504">
          <cell r="C504" t="str">
            <v>Город Миасс, 8 Июля, 13</v>
          </cell>
          <cell r="D504">
            <v>3848711</v>
          </cell>
          <cell r="E504">
            <v>28091</v>
          </cell>
          <cell r="F504">
            <v>1728170</v>
          </cell>
          <cell r="G504">
            <v>290587</v>
          </cell>
          <cell r="H504">
            <v>635206</v>
          </cell>
          <cell r="I504">
            <v>285384</v>
          </cell>
          <cell r="K504">
            <v>2967438</v>
          </cell>
          <cell r="O504">
            <v>795501</v>
          </cell>
          <cell r="P504">
            <v>85772</v>
          </cell>
          <cell r="Q504">
            <v>0</v>
          </cell>
        </row>
        <row r="505">
          <cell r="C505" t="str">
            <v>Город Миасс, 8 Июля, 17</v>
          </cell>
          <cell r="D505">
            <v>4460605</v>
          </cell>
          <cell r="E505">
            <v>504282</v>
          </cell>
          <cell r="F505">
            <v>1734620</v>
          </cell>
          <cell r="G505">
            <v>316498</v>
          </cell>
          <cell r="H505">
            <v>646504</v>
          </cell>
          <cell r="I505">
            <v>258086</v>
          </cell>
          <cell r="K505">
            <v>3459990</v>
          </cell>
          <cell r="O505">
            <v>914634</v>
          </cell>
          <cell r="P505">
            <v>85981</v>
          </cell>
          <cell r="Q505">
            <v>0</v>
          </cell>
        </row>
        <row r="506">
          <cell r="C506" t="str">
            <v>Город Миасс, 8 Июля, 30</v>
          </cell>
          <cell r="D506">
            <v>40331</v>
          </cell>
          <cell r="E506">
            <v>40331</v>
          </cell>
          <cell r="K506">
            <v>40331</v>
          </cell>
          <cell r="Q506">
            <v>0</v>
          </cell>
        </row>
        <row r="507">
          <cell r="C507" t="str">
            <v>Город Миасс, 8 Июля, 31</v>
          </cell>
          <cell r="D507">
            <v>1901250</v>
          </cell>
          <cell r="E507">
            <v>1535490</v>
          </cell>
          <cell r="K507">
            <v>1535490</v>
          </cell>
          <cell r="N507">
            <v>365760</v>
          </cell>
          <cell r="Q507">
            <v>0</v>
          </cell>
        </row>
        <row r="508">
          <cell r="C508" t="str">
            <v>Город Миасс, 8 Июля, 33</v>
          </cell>
          <cell r="D508">
            <v>1718085</v>
          </cell>
          <cell r="K508">
            <v>0</v>
          </cell>
          <cell r="M508">
            <v>1091550</v>
          </cell>
          <cell r="O508">
            <v>626535</v>
          </cell>
          <cell r="Q508">
            <v>0</v>
          </cell>
        </row>
        <row r="509">
          <cell r="C509" t="str">
            <v>Город Миасс, 8 Июля, 35</v>
          </cell>
          <cell r="D509">
            <v>902625</v>
          </cell>
          <cell r="K509">
            <v>0</v>
          </cell>
          <cell r="M509">
            <v>902625</v>
          </cell>
          <cell r="Q509">
            <v>0</v>
          </cell>
        </row>
        <row r="510">
          <cell r="C510" t="str">
            <v>Город Миасс, 60 лет Октября , 28</v>
          </cell>
          <cell r="D510">
            <v>15510</v>
          </cell>
          <cell r="E510">
            <v>15510</v>
          </cell>
          <cell r="K510">
            <v>15510</v>
          </cell>
          <cell r="Q510">
            <v>0</v>
          </cell>
        </row>
        <row r="511">
          <cell r="C511" t="str">
            <v>Город Миасс, Гвардейская, 11</v>
          </cell>
          <cell r="D511">
            <v>876480</v>
          </cell>
          <cell r="K511">
            <v>0</v>
          </cell>
          <cell r="M511">
            <v>876480</v>
          </cell>
          <cell r="Q511">
            <v>0</v>
          </cell>
        </row>
        <row r="512">
          <cell r="C512" t="str">
            <v>Город Миасс, Готвальда, 6</v>
          </cell>
          <cell r="D512">
            <v>294729</v>
          </cell>
          <cell r="E512">
            <v>294729</v>
          </cell>
          <cell r="K512">
            <v>294729</v>
          </cell>
          <cell r="Q512">
            <v>0</v>
          </cell>
        </row>
        <row r="513">
          <cell r="C513" t="str">
            <v>Город Миасс, Готвальда, 34</v>
          </cell>
          <cell r="D513">
            <v>155100</v>
          </cell>
          <cell r="E513">
            <v>155100</v>
          </cell>
          <cell r="K513">
            <v>155100</v>
          </cell>
          <cell r="Q513">
            <v>0</v>
          </cell>
        </row>
        <row r="514">
          <cell r="C514" t="str">
            <v>Город Миасс, Готвальда, 40</v>
          </cell>
          <cell r="D514">
            <v>551142</v>
          </cell>
          <cell r="E514">
            <v>217169</v>
          </cell>
          <cell r="K514">
            <v>217169</v>
          </cell>
          <cell r="N514">
            <v>197993</v>
          </cell>
          <cell r="P514">
            <v>135980</v>
          </cell>
          <cell r="Q514">
            <v>0</v>
          </cell>
        </row>
        <row r="515">
          <cell r="C515" t="str">
            <v>Город Миасс, Готвальда, 42</v>
          </cell>
          <cell r="D515">
            <v>155100</v>
          </cell>
          <cell r="E515">
            <v>155100</v>
          </cell>
          <cell r="K515">
            <v>155100</v>
          </cell>
          <cell r="Q515">
            <v>0</v>
          </cell>
        </row>
        <row r="516">
          <cell r="C516" t="str">
            <v>Город Миасс, Ильмен-Тау, 9</v>
          </cell>
          <cell r="D516">
            <v>4576194</v>
          </cell>
          <cell r="E516">
            <v>620484</v>
          </cell>
          <cell r="F516">
            <v>1212600</v>
          </cell>
          <cell r="G516">
            <v>782550</v>
          </cell>
          <cell r="H516">
            <v>1091550</v>
          </cell>
          <cell r="K516">
            <v>3707184</v>
          </cell>
          <cell r="M516">
            <v>869010</v>
          </cell>
          <cell r="Q516">
            <v>0</v>
          </cell>
        </row>
        <row r="517">
          <cell r="C517" t="str">
            <v>Город Миасс, Богдана Хмельницкого, 32</v>
          </cell>
          <cell r="D517">
            <v>1771635</v>
          </cell>
          <cell r="K517">
            <v>0</v>
          </cell>
          <cell r="M517">
            <v>1771635</v>
          </cell>
          <cell r="Q517">
            <v>0</v>
          </cell>
        </row>
        <row r="518">
          <cell r="C518" t="str">
            <v>Город Миасс, Малышева , 11</v>
          </cell>
          <cell r="D518">
            <v>186120</v>
          </cell>
          <cell r="E518">
            <v>186120</v>
          </cell>
          <cell r="K518">
            <v>186120</v>
          </cell>
          <cell r="Q518">
            <v>0</v>
          </cell>
        </row>
        <row r="519">
          <cell r="C519" t="str">
            <v>Город Миасс, Малышева, 5</v>
          </cell>
          <cell r="D519">
            <v>460795</v>
          </cell>
          <cell r="E519">
            <v>180950</v>
          </cell>
          <cell r="K519">
            <v>180950</v>
          </cell>
          <cell r="N519">
            <v>279845</v>
          </cell>
          <cell r="Q519">
            <v>0</v>
          </cell>
        </row>
        <row r="520">
          <cell r="C520" t="str">
            <v>Город Миасс, Молодежная, 28</v>
          </cell>
          <cell r="D520">
            <v>1894513</v>
          </cell>
          <cell r="H520">
            <v>1137510</v>
          </cell>
          <cell r="K520">
            <v>1137510</v>
          </cell>
          <cell r="O520">
            <v>757003</v>
          </cell>
          <cell r="Q520">
            <v>0</v>
          </cell>
        </row>
        <row r="521">
          <cell r="C521" t="str">
            <v>Город Миасс, Молодежная, 24</v>
          </cell>
          <cell r="D521">
            <v>4534928</v>
          </cell>
          <cell r="F521">
            <v>877200</v>
          </cell>
          <cell r="H521">
            <v>1137510</v>
          </cell>
          <cell r="K521">
            <v>2014710</v>
          </cell>
          <cell r="M521">
            <v>1654871</v>
          </cell>
          <cell r="O521">
            <v>865347</v>
          </cell>
          <cell r="Q521">
            <v>0</v>
          </cell>
        </row>
        <row r="522">
          <cell r="C522" t="str">
            <v>Город Миасс, Молодежная, 1а</v>
          </cell>
          <cell r="D522">
            <v>2464441</v>
          </cell>
          <cell r="E522">
            <v>10341</v>
          </cell>
          <cell r="K522">
            <v>10341</v>
          </cell>
          <cell r="O522">
            <v>2454100</v>
          </cell>
          <cell r="Q522">
            <v>0</v>
          </cell>
        </row>
        <row r="523">
          <cell r="C523" t="str">
            <v>Город Миасс, проспект Макеева, 7а</v>
          </cell>
          <cell r="D523">
            <v>1698426</v>
          </cell>
          <cell r="F523">
            <v>561150</v>
          </cell>
          <cell r="H523">
            <v>758340</v>
          </cell>
          <cell r="K523">
            <v>1319490</v>
          </cell>
          <cell r="O523">
            <v>378936</v>
          </cell>
          <cell r="Q523">
            <v>0</v>
          </cell>
        </row>
        <row r="524">
          <cell r="C524" t="str">
            <v>Город Миасс, проспект Макеева, 15</v>
          </cell>
          <cell r="D524">
            <v>7704661</v>
          </cell>
          <cell r="E524">
            <v>121495</v>
          </cell>
          <cell r="H524">
            <v>1865210</v>
          </cell>
          <cell r="K524">
            <v>1986705</v>
          </cell>
          <cell r="M524">
            <v>2604890</v>
          </cell>
          <cell r="O524">
            <v>3113066</v>
          </cell>
          <cell r="Q524">
            <v>0</v>
          </cell>
        </row>
        <row r="525">
          <cell r="C525" t="str">
            <v>Город Миасс, Молодежная, 10</v>
          </cell>
          <cell r="D525">
            <v>4298184</v>
          </cell>
          <cell r="H525">
            <v>1137510</v>
          </cell>
          <cell r="K525">
            <v>1137510</v>
          </cell>
          <cell r="M525">
            <v>2298000</v>
          </cell>
          <cell r="O525">
            <v>862674</v>
          </cell>
          <cell r="Q525">
            <v>0</v>
          </cell>
        </row>
        <row r="526">
          <cell r="C526" t="str">
            <v>Город Миасс, Ильменская, 118</v>
          </cell>
          <cell r="D526">
            <v>3439789</v>
          </cell>
          <cell r="E526">
            <v>351560</v>
          </cell>
          <cell r="F526">
            <v>309600</v>
          </cell>
          <cell r="G526">
            <v>177378</v>
          </cell>
          <cell r="H526">
            <v>1013035</v>
          </cell>
          <cell r="K526">
            <v>1851573</v>
          </cell>
          <cell r="M526">
            <v>836855</v>
          </cell>
          <cell r="O526">
            <v>696864</v>
          </cell>
          <cell r="P526">
            <v>54497</v>
          </cell>
          <cell r="Q526">
            <v>0</v>
          </cell>
        </row>
        <row r="527">
          <cell r="C527" t="str">
            <v>Город Миасс, Ильменская, 120</v>
          </cell>
          <cell r="D527">
            <v>3471091</v>
          </cell>
          <cell r="E527">
            <v>351560</v>
          </cell>
          <cell r="F527">
            <v>309600</v>
          </cell>
          <cell r="G527">
            <v>208680</v>
          </cell>
          <cell r="H527">
            <v>1013035</v>
          </cell>
          <cell r="K527">
            <v>1882875</v>
          </cell>
          <cell r="M527">
            <v>836855</v>
          </cell>
          <cell r="O527">
            <v>696864</v>
          </cell>
          <cell r="P527">
            <v>54497</v>
          </cell>
          <cell r="Q527">
            <v>0</v>
          </cell>
        </row>
        <row r="528">
          <cell r="C528" t="str">
            <v>Город Миасс, Ильменская, 122</v>
          </cell>
          <cell r="D528">
            <v>3591235</v>
          </cell>
          <cell r="E528">
            <v>436348</v>
          </cell>
          <cell r="F528">
            <v>309600</v>
          </cell>
          <cell r="G528">
            <v>208680</v>
          </cell>
          <cell r="H528">
            <v>1013035</v>
          </cell>
          <cell r="K528">
            <v>1967663</v>
          </cell>
          <cell r="M528">
            <v>836855</v>
          </cell>
          <cell r="O528">
            <v>732220</v>
          </cell>
          <cell r="P528">
            <v>54497</v>
          </cell>
          <cell r="Q528">
            <v>0</v>
          </cell>
        </row>
        <row r="529">
          <cell r="C529" t="str">
            <v>Город Миасс, Карла Маркса, 11</v>
          </cell>
          <cell r="D529">
            <v>8429876</v>
          </cell>
          <cell r="E529">
            <v>2410985</v>
          </cell>
          <cell r="F529">
            <v>694450</v>
          </cell>
          <cell r="G529">
            <v>276501</v>
          </cell>
          <cell r="H529">
            <v>2366940</v>
          </cell>
          <cell r="K529">
            <v>5748876</v>
          </cell>
          <cell r="M529">
            <v>2681000</v>
          </cell>
          <cell r="Q529">
            <v>0</v>
          </cell>
        </row>
        <row r="530">
          <cell r="C530" t="str">
            <v>Город Миасс, Карла Маркса, 13</v>
          </cell>
          <cell r="D530">
            <v>2310230</v>
          </cell>
          <cell r="E530">
            <v>432212</v>
          </cell>
          <cell r="F530">
            <v>109650</v>
          </cell>
          <cell r="G530">
            <v>59996</v>
          </cell>
          <cell r="H530">
            <v>813875</v>
          </cell>
          <cell r="K530">
            <v>1415733</v>
          </cell>
          <cell r="M530">
            <v>894497</v>
          </cell>
          <cell r="Q530">
            <v>0</v>
          </cell>
        </row>
        <row r="531">
          <cell r="C531" t="str">
            <v>Город Миасс, Карла Маркса, 17</v>
          </cell>
          <cell r="D531">
            <v>5359402</v>
          </cell>
          <cell r="E531">
            <v>616264</v>
          </cell>
          <cell r="F531">
            <v>602000</v>
          </cell>
          <cell r="G531">
            <v>486920</v>
          </cell>
          <cell r="H531">
            <v>1713925</v>
          </cell>
          <cell r="K531">
            <v>3419109</v>
          </cell>
          <cell r="M531">
            <v>989098</v>
          </cell>
          <cell r="O531">
            <v>874283</v>
          </cell>
          <cell r="P531">
            <v>76912</v>
          </cell>
          <cell r="Q531">
            <v>0</v>
          </cell>
        </row>
        <row r="532">
          <cell r="C532" t="str">
            <v>Город Миасс, Карла Маркса, 9</v>
          </cell>
          <cell r="D532">
            <v>3350129</v>
          </cell>
          <cell r="E532">
            <v>483912</v>
          </cell>
          <cell r="F532">
            <v>371950</v>
          </cell>
          <cell r="G532">
            <v>137381</v>
          </cell>
          <cell r="H532">
            <v>1251165</v>
          </cell>
          <cell r="K532">
            <v>2244408</v>
          </cell>
          <cell r="M532">
            <v>1105721</v>
          </cell>
          <cell r="Q532">
            <v>0</v>
          </cell>
        </row>
        <row r="533">
          <cell r="C533" t="str">
            <v>Город Миасс, Лихачева, 3</v>
          </cell>
          <cell r="D533">
            <v>6065666</v>
          </cell>
          <cell r="E533">
            <v>483912</v>
          </cell>
          <cell r="F533">
            <v>705200</v>
          </cell>
          <cell r="G533">
            <v>457357</v>
          </cell>
          <cell r="H533">
            <v>2127565</v>
          </cell>
          <cell r="K533">
            <v>3774034</v>
          </cell>
          <cell r="M533">
            <v>1196875</v>
          </cell>
          <cell r="O533">
            <v>909510</v>
          </cell>
          <cell r="P533">
            <v>185247</v>
          </cell>
          <cell r="Q533">
            <v>0</v>
          </cell>
        </row>
        <row r="534">
          <cell r="C534" t="str">
            <v>Город Миасс, Лихачева, 17</v>
          </cell>
          <cell r="D534">
            <v>7666880</v>
          </cell>
          <cell r="E534">
            <v>958001</v>
          </cell>
          <cell r="F534">
            <v>789050</v>
          </cell>
          <cell r="G534">
            <v>650386</v>
          </cell>
          <cell r="H534">
            <v>3180815</v>
          </cell>
          <cell r="K534">
            <v>5578252</v>
          </cell>
          <cell r="M534">
            <v>1502375</v>
          </cell>
          <cell r="O534">
            <v>480775</v>
          </cell>
          <cell r="P534">
            <v>105478</v>
          </cell>
          <cell r="Q534">
            <v>0</v>
          </cell>
        </row>
        <row r="535">
          <cell r="C535" t="str">
            <v>Город Миасс, Лихачева, 19</v>
          </cell>
          <cell r="D535">
            <v>2271132</v>
          </cell>
          <cell r="E535">
            <v>1212882</v>
          </cell>
          <cell r="K535">
            <v>1212882</v>
          </cell>
          <cell r="M535">
            <v>1058250</v>
          </cell>
          <cell r="Q535">
            <v>0</v>
          </cell>
        </row>
        <row r="536">
          <cell r="C536" t="str">
            <v>Город Миасс, Макаренко, 2</v>
          </cell>
          <cell r="D536">
            <v>4836774</v>
          </cell>
          <cell r="E536">
            <v>483912</v>
          </cell>
          <cell r="F536">
            <v>664350</v>
          </cell>
          <cell r="G536">
            <v>113035</v>
          </cell>
          <cell r="H536">
            <v>1886275</v>
          </cell>
          <cell r="K536">
            <v>3147572</v>
          </cell>
          <cell r="M536">
            <v>1196875</v>
          </cell>
          <cell r="O536">
            <v>394421</v>
          </cell>
          <cell r="P536">
            <v>97906</v>
          </cell>
          <cell r="Q536">
            <v>0</v>
          </cell>
        </row>
        <row r="537">
          <cell r="C537" t="str">
            <v>Город Миасс, Макаренко, 4</v>
          </cell>
          <cell r="D537">
            <v>4121688</v>
          </cell>
          <cell r="E537">
            <v>483912</v>
          </cell>
          <cell r="F537">
            <v>251550</v>
          </cell>
          <cell r="G537">
            <v>149554</v>
          </cell>
          <cell r="H537">
            <v>1607834</v>
          </cell>
          <cell r="K537">
            <v>2492850</v>
          </cell>
          <cell r="M537">
            <v>857920</v>
          </cell>
          <cell r="O537">
            <v>707112</v>
          </cell>
          <cell r="P537">
            <v>63806</v>
          </cell>
          <cell r="Q537">
            <v>0</v>
          </cell>
        </row>
        <row r="538">
          <cell r="C538" t="str">
            <v>Город Миасс, переулок Юбилейный, 1</v>
          </cell>
          <cell r="D538">
            <v>972448</v>
          </cell>
          <cell r="K538">
            <v>0</v>
          </cell>
          <cell r="O538">
            <v>881969</v>
          </cell>
          <cell r="P538">
            <v>90479</v>
          </cell>
          <cell r="Q538">
            <v>0</v>
          </cell>
        </row>
        <row r="539">
          <cell r="C539" t="str">
            <v>Город Миасс, переулок Юбилейный, 11</v>
          </cell>
          <cell r="D539">
            <v>423141</v>
          </cell>
          <cell r="K539">
            <v>0</v>
          </cell>
          <cell r="O539">
            <v>332139</v>
          </cell>
          <cell r="P539">
            <v>91002</v>
          </cell>
          <cell r="Q539">
            <v>0</v>
          </cell>
        </row>
        <row r="540">
          <cell r="C540" t="str">
            <v>Город Миасс, переулок Юбилейный, 3</v>
          </cell>
          <cell r="D540">
            <v>682165</v>
          </cell>
          <cell r="K540">
            <v>0</v>
          </cell>
          <cell r="O540">
            <v>591163</v>
          </cell>
          <cell r="P540">
            <v>91002</v>
          </cell>
          <cell r="Q540">
            <v>0</v>
          </cell>
        </row>
        <row r="541">
          <cell r="C541" t="str">
            <v>Город Миасс, переулок Юбилейный, 5</v>
          </cell>
          <cell r="D541">
            <v>901235</v>
          </cell>
          <cell r="K541">
            <v>0</v>
          </cell>
          <cell r="O541">
            <v>810233</v>
          </cell>
          <cell r="P541">
            <v>91002</v>
          </cell>
          <cell r="Q541">
            <v>0</v>
          </cell>
        </row>
        <row r="542">
          <cell r="C542" t="str">
            <v>Город Миасс, переулок Юбилейный, 7</v>
          </cell>
          <cell r="D542">
            <v>1022033</v>
          </cell>
          <cell r="K542">
            <v>0</v>
          </cell>
          <cell r="O542">
            <v>931031</v>
          </cell>
          <cell r="P542">
            <v>91002</v>
          </cell>
          <cell r="Q542">
            <v>0</v>
          </cell>
        </row>
        <row r="543">
          <cell r="C543" t="str">
            <v>Город Миасс, переулок Юбилейный, 9</v>
          </cell>
          <cell r="D543">
            <v>855759</v>
          </cell>
          <cell r="K543">
            <v>0</v>
          </cell>
          <cell r="O543">
            <v>764757</v>
          </cell>
          <cell r="P543">
            <v>91002</v>
          </cell>
          <cell r="Q543">
            <v>0</v>
          </cell>
        </row>
        <row r="544">
          <cell r="C544" t="str">
            <v>Город Миасс, Готвальда, 22</v>
          </cell>
          <cell r="D544">
            <v>121336</v>
          </cell>
          <cell r="K544">
            <v>0</v>
          </cell>
          <cell r="P544">
            <v>121336</v>
          </cell>
          <cell r="Q544">
            <v>0</v>
          </cell>
        </row>
        <row r="545">
          <cell r="C545" t="str">
            <v>Город Миасс, Ильменская, 111</v>
          </cell>
          <cell r="D545">
            <v>694890</v>
          </cell>
          <cell r="K545">
            <v>0</v>
          </cell>
          <cell r="O545">
            <v>637810</v>
          </cell>
          <cell r="P545">
            <v>57080</v>
          </cell>
          <cell r="Q545">
            <v>0</v>
          </cell>
        </row>
        <row r="546">
          <cell r="C546" t="str">
            <v>Город Миасс, Ильменская, 112</v>
          </cell>
          <cell r="D546">
            <v>852768</v>
          </cell>
          <cell r="K546">
            <v>0</v>
          </cell>
          <cell r="O546">
            <v>793836</v>
          </cell>
          <cell r="P546">
            <v>58932</v>
          </cell>
          <cell r="Q546">
            <v>0</v>
          </cell>
        </row>
        <row r="547">
          <cell r="C547" t="str">
            <v>Город Миасс, Ильменская, 114</v>
          </cell>
          <cell r="D547">
            <v>848333</v>
          </cell>
          <cell r="K547">
            <v>0</v>
          </cell>
          <cell r="O547">
            <v>793836</v>
          </cell>
          <cell r="P547">
            <v>54497</v>
          </cell>
          <cell r="Q547">
            <v>0</v>
          </cell>
        </row>
        <row r="548">
          <cell r="C548" t="str">
            <v>Город Миасс, Ильменская, 116</v>
          </cell>
          <cell r="D548">
            <v>748799</v>
          </cell>
          <cell r="K548">
            <v>0</v>
          </cell>
          <cell r="O548">
            <v>694302</v>
          </cell>
          <cell r="P548">
            <v>54497</v>
          </cell>
          <cell r="Q548">
            <v>0</v>
          </cell>
        </row>
        <row r="549">
          <cell r="C549" t="str">
            <v>Город Миасс, проспект Автозаводцев, 13</v>
          </cell>
          <cell r="D549">
            <v>5230988</v>
          </cell>
          <cell r="E549">
            <v>1225290</v>
          </cell>
          <cell r="F549">
            <v>1311500</v>
          </cell>
          <cell r="G549">
            <v>664298</v>
          </cell>
          <cell r="H549">
            <v>2029900</v>
          </cell>
          <cell r="K549">
            <v>5230988</v>
          </cell>
          <cell r="Q549">
            <v>0</v>
          </cell>
        </row>
        <row r="550">
          <cell r="C550" t="str">
            <v>Город Миасс, проспект Автозаводцев, 15</v>
          </cell>
          <cell r="D550">
            <v>5008161</v>
          </cell>
          <cell r="E550">
            <v>1002463</v>
          </cell>
          <cell r="F550">
            <v>1311500</v>
          </cell>
          <cell r="G550">
            <v>664298</v>
          </cell>
          <cell r="H550">
            <v>2029900</v>
          </cell>
          <cell r="K550">
            <v>5008161</v>
          </cell>
          <cell r="Q550">
            <v>0</v>
          </cell>
        </row>
        <row r="551">
          <cell r="C551" t="str">
            <v>Город Миасс, проспект Автозаводцев, 17</v>
          </cell>
          <cell r="D551">
            <v>4957428</v>
          </cell>
          <cell r="E551">
            <v>1539626</v>
          </cell>
          <cell r="F551">
            <v>969650</v>
          </cell>
          <cell r="G551">
            <v>559958</v>
          </cell>
          <cell r="K551">
            <v>3069234</v>
          </cell>
          <cell r="O551">
            <v>1888194</v>
          </cell>
          <cell r="Q551">
            <v>0</v>
          </cell>
        </row>
        <row r="552">
          <cell r="C552" t="str">
            <v>Город Миасс, проспект Автозаводцев, 22</v>
          </cell>
          <cell r="D552">
            <v>3294150</v>
          </cell>
          <cell r="E552">
            <v>117256</v>
          </cell>
          <cell r="K552">
            <v>117256</v>
          </cell>
          <cell r="M552">
            <v>2627873</v>
          </cell>
          <cell r="N552">
            <v>549021</v>
          </cell>
          <cell r="Q552">
            <v>0</v>
          </cell>
        </row>
        <row r="553">
          <cell r="C553" t="str">
            <v>Город Миасс, проспект Автозаводцев, 39</v>
          </cell>
          <cell r="D553">
            <v>21255793</v>
          </cell>
          <cell r="E553">
            <v>3949880</v>
          </cell>
          <cell r="F553">
            <v>1462000</v>
          </cell>
          <cell r="G553">
            <v>1300772</v>
          </cell>
          <cell r="H553">
            <v>3590625</v>
          </cell>
          <cell r="K553">
            <v>10303277</v>
          </cell>
          <cell r="M553">
            <v>3784040</v>
          </cell>
          <cell r="O553">
            <v>7168476</v>
          </cell>
          <cell r="Q553">
            <v>0</v>
          </cell>
        </row>
        <row r="554">
          <cell r="C554" t="str">
            <v>Город Миасс, проспект Автозаводцев, 47</v>
          </cell>
          <cell r="D554">
            <v>7999582</v>
          </cell>
          <cell r="E554">
            <v>1592360</v>
          </cell>
          <cell r="F554">
            <v>1665820</v>
          </cell>
          <cell r="G554">
            <v>616302</v>
          </cell>
          <cell r="H554">
            <v>1668923</v>
          </cell>
          <cell r="K554">
            <v>5543405</v>
          </cell>
          <cell r="M554">
            <v>1744565</v>
          </cell>
          <cell r="O554">
            <v>711612</v>
          </cell>
          <cell r="Q554">
            <v>0</v>
          </cell>
        </row>
        <row r="555">
          <cell r="C555" t="str">
            <v>Город Миасс, Гвардейская, 4</v>
          </cell>
          <cell r="D555">
            <v>10015638</v>
          </cell>
          <cell r="E555">
            <v>1706100</v>
          </cell>
          <cell r="F555">
            <v>1333000</v>
          </cell>
          <cell r="G555">
            <v>664298</v>
          </cell>
          <cell r="H555">
            <v>2029900</v>
          </cell>
          <cell r="K555">
            <v>5733298</v>
          </cell>
          <cell r="M555">
            <v>1899680</v>
          </cell>
          <cell r="O555">
            <v>2382660</v>
          </cell>
          <cell r="Q555">
            <v>0</v>
          </cell>
        </row>
        <row r="556">
          <cell r="C556" t="str">
            <v>Город Миасс, Гвардейская, 9</v>
          </cell>
          <cell r="D556">
            <v>4289246</v>
          </cell>
          <cell r="E556">
            <v>607475</v>
          </cell>
          <cell r="F556">
            <v>477300</v>
          </cell>
          <cell r="G556">
            <v>347800</v>
          </cell>
          <cell r="H556">
            <v>388745</v>
          </cell>
          <cell r="I556">
            <v>347424</v>
          </cell>
          <cell r="K556">
            <v>2168744</v>
          </cell>
          <cell r="M556">
            <v>1189215</v>
          </cell>
          <cell r="O556">
            <v>931287</v>
          </cell>
          <cell r="Q556">
            <v>0</v>
          </cell>
        </row>
        <row r="557">
          <cell r="C557" t="str">
            <v>Город Миасс, Парковая, 2</v>
          </cell>
          <cell r="D557">
            <v>4082558</v>
          </cell>
          <cell r="E557">
            <v>144760</v>
          </cell>
          <cell r="F557">
            <v>806250</v>
          </cell>
          <cell r="G557">
            <v>438228</v>
          </cell>
          <cell r="H557">
            <v>158945</v>
          </cell>
          <cell r="K557">
            <v>1548183</v>
          </cell>
          <cell r="M557">
            <v>1847975</v>
          </cell>
          <cell r="O557">
            <v>686400</v>
          </cell>
          <cell r="Q557">
            <v>0</v>
          </cell>
        </row>
        <row r="558">
          <cell r="C558" t="str">
            <v>Город Миасс, Парковая, 2а</v>
          </cell>
          <cell r="D558">
            <v>3734037</v>
          </cell>
          <cell r="E558">
            <v>93060</v>
          </cell>
          <cell r="F558">
            <v>860000</v>
          </cell>
          <cell r="G558">
            <v>438228</v>
          </cell>
          <cell r="H558">
            <v>158945</v>
          </cell>
          <cell r="K558">
            <v>1550233</v>
          </cell>
          <cell r="M558">
            <v>1623920</v>
          </cell>
          <cell r="O558">
            <v>559884</v>
          </cell>
          <cell r="Q558">
            <v>0</v>
          </cell>
        </row>
        <row r="559">
          <cell r="C559" t="str">
            <v>Город Миасс, Победы, 9</v>
          </cell>
          <cell r="D559">
            <v>3928357</v>
          </cell>
          <cell r="E559">
            <v>159236</v>
          </cell>
          <cell r="F559">
            <v>477300</v>
          </cell>
          <cell r="G559">
            <v>252155</v>
          </cell>
          <cell r="H559">
            <v>388745</v>
          </cell>
          <cell r="K559">
            <v>1277436</v>
          </cell>
          <cell r="M559">
            <v>1541575</v>
          </cell>
          <cell r="O559">
            <v>1109346</v>
          </cell>
          <cell r="Q559">
            <v>0</v>
          </cell>
        </row>
        <row r="560">
          <cell r="C560" t="str">
            <v>Город Миасс, Победы, 11</v>
          </cell>
          <cell r="D560">
            <v>7864807</v>
          </cell>
          <cell r="E560">
            <v>1671978</v>
          </cell>
          <cell r="F560">
            <v>445050</v>
          </cell>
          <cell r="G560">
            <v>253894</v>
          </cell>
          <cell r="H560">
            <v>863665</v>
          </cell>
          <cell r="K560">
            <v>3234587</v>
          </cell>
          <cell r="M560">
            <v>2439710</v>
          </cell>
          <cell r="O560">
            <v>2190510</v>
          </cell>
          <cell r="Q560">
            <v>0</v>
          </cell>
        </row>
        <row r="561">
          <cell r="C561" t="str">
            <v>Город Миасс, Победы, 16</v>
          </cell>
          <cell r="D561">
            <v>2758380</v>
          </cell>
          <cell r="K561">
            <v>0</v>
          </cell>
          <cell r="M561">
            <v>1418055</v>
          </cell>
          <cell r="O561">
            <v>1340325</v>
          </cell>
          <cell r="Q561">
            <v>0</v>
          </cell>
        </row>
        <row r="562">
          <cell r="C562" t="str">
            <v>Город Миасс, Победы, 27</v>
          </cell>
          <cell r="D562">
            <v>1430505</v>
          </cell>
          <cell r="K562">
            <v>0</v>
          </cell>
          <cell r="M562">
            <v>1430505</v>
          </cell>
          <cell r="Q562">
            <v>0</v>
          </cell>
        </row>
        <row r="563">
          <cell r="C563" t="str">
            <v>Город Миасс, Победы, 25</v>
          </cell>
          <cell r="D563">
            <v>1430505</v>
          </cell>
          <cell r="K563">
            <v>0</v>
          </cell>
          <cell r="M563">
            <v>1430505</v>
          </cell>
          <cell r="Q563">
            <v>0</v>
          </cell>
        </row>
        <row r="564">
          <cell r="C564" t="str">
            <v>Город Миасс, Романенко, 1</v>
          </cell>
          <cell r="D564">
            <v>8999947</v>
          </cell>
          <cell r="E564">
            <v>1654400</v>
          </cell>
          <cell r="F564">
            <v>1666250</v>
          </cell>
          <cell r="G564">
            <v>616476</v>
          </cell>
          <cell r="H564">
            <v>1668923</v>
          </cell>
          <cell r="K564">
            <v>5606049</v>
          </cell>
          <cell r="M564">
            <v>1731160</v>
          </cell>
          <cell r="O564">
            <v>1662738</v>
          </cell>
          <cell r="Q564">
            <v>0</v>
          </cell>
        </row>
        <row r="565">
          <cell r="C565" t="str">
            <v>Город Миасс, Романенко, 3</v>
          </cell>
          <cell r="D565">
            <v>6688053</v>
          </cell>
          <cell r="E565">
            <v>1445015</v>
          </cell>
          <cell r="F565">
            <v>989000</v>
          </cell>
          <cell r="G565">
            <v>410404</v>
          </cell>
          <cell r="H565">
            <v>854090</v>
          </cell>
          <cell r="K565">
            <v>3698509</v>
          </cell>
          <cell r="M565">
            <v>1600940</v>
          </cell>
          <cell r="O565">
            <v>1388604</v>
          </cell>
          <cell r="Q565">
            <v>0</v>
          </cell>
        </row>
        <row r="566">
          <cell r="C566" t="str">
            <v>Город Миасс, Романенко, 40</v>
          </cell>
          <cell r="D566">
            <v>8999947</v>
          </cell>
          <cell r="E566">
            <v>1654400</v>
          </cell>
          <cell r="F566">
            <v>1666250</v>
          </cell>
          <cell r="G566">
            <v>616476</v>
          </cell>
          <cell r="H566">
            <v>1668923</v>
          </cell>
          <cell r="K566">
            <v>5606049</v>
          </cell>
          <cell r="M566">
            <v>1731160</v>
          </cell>
          <cell r="O566">
            <v>1662738</v>
          </cell>
          <cell r="Q566">
            <v>0</v>
          </cell>
        </row>
        <row r="567">
          <cell r="C567" t="str">
            <v>Город Миасс, Свердлова, 2</v>
          </cell>
          <cell r="D567">
            <v>493948</v>
          </cell>
          <cell r="E567">
            <v>201657</v>
          </cell>
          <cell r="K567">
            <v>201657</v>
          </cell>
          <cell r="N567">
            <v>292291</v>
          </cell>
          <cell r="Q567">
            <v>0</v>
          </cell>
        </row>
        <row r="568">
          <cell r="C568" t="str">
            <v>Город Миасс, Свердлова, 4</v>
          </cell>
          <cell r="D568">
            <v>591166</v>
          </cell>
          <cell r="E568">
            <v>201657</v>
          </cell>
          <cell r="K568">
            <v>201657</v>
          </cell>
          <cell r="N568">
            <v>389509</v>
          </cell>
          <cell r="Q568">
            <v>0</v>
          </cell>
        </row>
        <row r="569">
          <cell r="C569" t="str">
            <v>Город Миасс, Свердлова, 6</v>
          </cell>
          <cell r="D569">
            <v>894351</v>
          </cell>
          <cell r="E569">
            <v>305071</v>
          </cell>
          <cell r="K569">
            <v>305071</v>
          </cell>
          <cell r="N569">
            <v>589280</v>
          </cell>
          <cell r="Q569">
            <v>0</v>
          </cell>
        </row>
        <row r="570">
          <cell r="C570" t="str">
            <v>Город Миасс, Свердлова, 8</v>
          </cell>
          <cell r="D570">
            <v>449850</v>
          </cell>
          <cell r="E570">
            <v>449850</v>
          </cell>
          <cell r="K570">
            <v>449850</v>
          </cell>
          <cell r="Q570">
            <v>0</v>
          </cell>
        </row>
        <row r="571">
          <cell r="C571" t="str">
            <v>Город Миасс, Калинина, 12</v>
          </cell>
          <cell r="D571">
            <v>3034430</v>
          </cell>
          <cell r="E571">
            <v>503765</v>
          </cell>
          <cell r="F571">
            <v>348300</v>
          </cell>
          <cell r="G571">
            <v>231287</v>
          </cell>
          <cell r="H571">
            <v>710465</v>
          </cell>
          <cell r="I571">
            <v>279180</v>
          </cell>
          <cell r="K571">
            <v>2072997</v>
          </cell>
          <cell r="O571">
            <v>947940</v>
          </cell>
          <cell r="P571">
            <v>13493</v>
          </cell>
          <cell r="Q571">
            <v>0</v>
          </cell>
        </row>
        <row r="572">
          <cell r="C572" t="str">
            <v>Город Миасс, Калинина, 14</v>
          </cell>
          <cell r="D572">
            <v>4834561</v>
          </cell>
          <cell r="E572">
            <v>503765</v>
          </cell>
          <cell r="F572">
            <v>617480</v>
          </cell>
          <cell r="G572">
            <v>347800</v>
          </cell>
          <cell r="H572">
            <v>697060</v>
          </cell>
          <cell r="I572">
            <v>434280</v>
          </cell>
          <cell r="K572">
            <v>2600385</v>
          </cell>
          <cell r="M572">
            <v>1273475</v>
          </cell>
          <cell r="O572">
            <v>947940</v>
          </cell>
          <cell r="P572">
            <v>12761</v>
          </cell>
          <cell r="Q572">
            <v>0</v>
          </cell>
        </row>
        <row r="573">
          <cell r="C573" t="str">
            <v>Город Миасс, Калинина, 16</v>
          </cell>
          <cell r="D573">
            <v>6035047</v>
          </cell>
          <cell r="E573">
            <v>356420</v>
          </cell>
          <cell r="F573">
            <v>1010930</v>
          </cell>
          <cell r="G573">
            <v>533873</v>
          </cell>
          <cell r="H573">
            <v>785150</v>
          </cell>
          <cell r="I573">
            <v>952314</v>
          </cell>
          <cell r="K573">
            <v>3638687</v>
          </cell>
          <cell r="M573">
            <v>1271560</v>
          </cell>
          <cell r="O573">
            <v>1113189</v>
          </cell>
          <cell r="P573">
            <v>11611</v>
          </cell>
          <cell r="Q573">
            <v>0</v>
          </cell>
        </row>
        <row r="574">
          <cell r="C574" t="str">
            <v>Город Миасс, Калинина, 20</v>
          </cell>
          <cell r="D574">
            <v>3954283</v>
          </cell>
          <cell r="E574">
            <v>529615</v>
          </cell>
          <cell r="F574">
            <v>574480</v>
          </cell>
          <cell r="G574">
            <v>208680</v>
          </cell>
          <cell r="H574">
            <v>574500</v>
          </cell>
          <cell r="K574">
            <v>1887275</v>
          </cell>
          <cell r="M574">
            <v>1110700</v>
          </cell>
          <cell r="O574">
            <v>947940</v>
          </cell>
          <cell r="P574">
            <v>8368</v>
          </cell>
          <cell r="Q574">
            <v>0</v>
          </cell>
        </row>
        <row r="575">
          <cell r="C575" t="str">
            <v>Город Миасс, Гвардейская, 1</v>
          </cell>
          <cell r="D575">
            <v>3404584</v>
          </cell>
          <cell r="E575">
            <v>491150</v>
          </cell>
          <cell r="F575">
            <v>567600</v>
          </cell>
          <cell r="G575">
            <v>255633</v>
          </cell>
          <cell r="H575">
            <v>662590</v>
          </cell>
          <cell r="I575">
            <v>505626</v>
          </cell>
          <cell r="K575">
            <v>2482599</v>
          </cell>
          <cell r="O575">
            <v>826245</v>
          </cell>
          <cell r="P575">
            <v>95740</v>
          </cell>
          <cell r="Q575">
            <v>0</v>
          </cell>
        </row>
        <row r="576">
          <cell r="C576" t="str">
            <v>Город Миасс, Тухачевского, 2</v>
          </cell>
          <cell r="D576">
            <v>4653749</v>
          </cell>
          <cell r="E576">
            <v>544091</v>
          </cell>
          <cell r="F576">
            <v>621350</v>
          </cell>
          <cell r="G576">
            <v>281718</v>
          </cell>
          <cell r="H576">
            <v>700890</v>
          </cell>
          <cell r="I576">
            <v>471504</v>
          </cell>
          <cell r="K576">
            <v>2619553</v>
          </cell>
          <cell r="M576">
            <v>1949470</v>
          </cell>
          <cell r="P576">
            <v>84726</v>
          </cell>
          <cell r="Q576">
            <v>0</v>
          </cell>
        </row>
        <row r="577">
          <cell r="C577" t="str">
            <v>Город Миасс, проспект Автозаводцев, 12</v>
          </cell>
          <cell r="D577">
            <v>1838400</v>
          </cell>
          <cell r="K577">
            <v>0</v>
          </cell>
          <cell r="M577">
            <v>1838400</v>
          </cell>
          <cell r="Q577">
            <v>0</v>
          </cell>
        </row>
        <row r="578">
          <cell r="C578" t="str">
            <v>Город Миасс, проспект Автозаводцев, 20</v>
          </cell>
          <cell r="D578">
            <v>3619350</v>
          </cell>
          <cell r="K578">
            <v>0</v>
          </cell>
          <cell r="M578">
            <v>3619350</v>
          </cell>
          <cell r="Q578">
            <v>0</v>
          </cell>
        </row>
        <row r="579">
          <cell r="C579" t="str">
            <v>Город Миасс, бульвар Мира, 3</v>
          </cell>
          <cell r="D579">
            <v>1435485</v>
          </cell>
          <cell r="K579">
            <v>0</v>
          </cell>
          <cell r="M579">
            <v>1435485</v>
          </cell>
          <cell r="Q579">
            <v>0</v>
          </cell>
        </row>
        <row r="580">
          <cell r="C580" t="str">
            <v>Город Миасс, переулок Физкультурников, 2</v>
          </cell>
          <cell r="D580">
            <v>2013219</v>
          </cell>
          <cell r="E580">
            <v>123563</v>
          </cell>
          <cell r="F580">
            <v>903000</v>
          </cell>
          <cell r="G580">
            <v>241721</v>
          </cell>
          <cell r="H580">
            <v>744935</v>
          </cell>
          <cell r="K580">
            <v>2013219</v>
          </cell>
          <cell r="Q580">
            <v>0</v>
          </cell>
        </row>
        <row r="581">
          <cell r="C581" t="str">
            <v>Город Миасс, переулок Физкультурников, 4</v>
          </cell>
          <cell r="D581">
            <v>6799813</v>
          </cell>
          <cell r="E581">
            <v>698975</v>
          </cell>
          <cell r="F581">
            <v>2842300</v>
          </cell>
          <cell r="G581">
            <v>1672918</v>
          </cell>
          <cell r="H581">
            <v>229800</v>
          </cell>
          <cell r="K581">
            <v>5443993</v>
          </cell>
          <cell r="M581">
            <v>1355820</v>
          </cell>
          <cell r="Q581">
            <v>0</v>
          </cell>
        </row>
        <row r="582">
          <cell r="C582" t="str">
            <v>Город Миасс, переулок Физкультурников, 6</v>
          </cell>
          <cell r="D582">
            <v>5657542</v>
          </cell>
          <cell r="E582">
            <v>31020</v>
          </cell>
          <cell r="F582">
            <v>1851150</v>
          </cell>
          <cell r="G582">
            <v>918192</v>
          </cell>
          <cell r="H582">
            <v>2857180</v>
          </cell>
          <cell r="K582">
            <v>5657542</v>
          </cell>
          <cell r="Q582">
            <v>0</v>
          </cell>
        </row>
        <row r="583">
          <cell r="C583" t="str">
            <v>Город Миасс, переулок Физкультурников, 12</v>
          </cell>
          <cell r="D583">
            <v>2039069</v>
          </cell>
          <cell r="E583">
            <v>149413</v>
          </cell>
          <cell r="F583">
            <v>903000</v>
          </cell>
          <cell r="G583">
            <v>241721</v>
          </cell>
          <cell r="H583">
            <v>744935</v>
          </cell>
          <cell r="K583">
            <v>2039069</v>
          </cell>
          <cell r="Q583">
            <v>0</v>
          </cell>
        </row>
        <row r="584">
          <cell r="C584" t="str">
            <v>Город Миасс, Добролюбова, 4</v>
          </cell>
          <cell r="D584">
            <v>972946</v>
          </cell>
          <cell r="E584">
            <v>361900</v>
          </cell>
          <cell r="K584">
            <v>361900</v>
          </cell>
          <cell r="M584">
            <v>611046</v>
          </cell>
          <cell r="Q584">
            <v>0</v>
          </cell>
        </row>
        <row r="585">
          <cell r="C585" t="str">
            <v>Город Миасс, проспект Макеева, 1</v>
          </cell>
          <cell r="D585">
            <v>837997</v>
          </cell>
          <cell r="K585">
            <v>0</v>
          </cell>
          <cell r="O585">
            <v>694695</v>
          </cell>
          <cell r="P585">
            <v>143302</v>
          </cell>
          <cell r="Q585">
            <v>0</v>
          </cell>
        </row>
        <row r="586">
          <cell r="C586" t="str">
            <v>Город Миасс, проспект Макеева, 2</v>
          </cell>
          <cell r="D586">
            <v>1154414</v>
          </cell>
          <cell r="E586">
            <v>413600</v>
          </cell>
          <cell r="G586">
            <v>740814</v>
          </cell>
          <cell r="K586">
            <v>1154414</v>
          </cell>
          <cell r="Q586">
            <v>0</v>
          </cell>
        </row>
        <row r="587">
          <cell r="C587" t="str">
            <v>Город Миасс, проспект Макеева, 3</v>
          </cell>
          <cell r="D587">
            <v>4179870</v>
          </cell>
          <cell r="E587">
            <v>568700</v>
          </cell>
          <cell r="K587">
            <v>568700</v>
          </cell>
          <cell r="M587">
            <v>3011912</v>
          </cell>
          <cell r="O587">
            <v>599258</v>
          </cell>
          <cell r="Q587">
            <v>0</v>
          </cell>
        </row>
        <row r="588">
          <cell r="C588" t="str">
            <v>Город Миасс, проспект Макеева, 5</v>
          </cell>
          <cell r="D588">
            <v>1881523</v>
          </cell>
          <cell r="E588">
            <v>413600</v>
          </cell>
          <cell r="F588">
            <v>847100</v>
          </cell>
          <cell r="G588">
            <v>620823</v>
          </cell>
          <cell r="K588">
            <v>1881523</v>
          </cell>
          <cell r="Q588">
            <v>0</v>
          </cell>
        </row>
        <row r="589">
          <cell r="C589" t="str">
            <v>Город Миасс, проспект Макеева, 6</v>
          </cell>
          <cell r="D589">
            <v>4330735</v>
          </cell>
          <cell r="E589">
            <v>413600</v>
          </cell>
          <cell r="G589">
            <v>1504235</v>
          </cell>
          <cell r="K589">
            <v>1917835</v>
          </cell>
          <cell r="M589">
            <v>2412900</v>
          </cell>
          <cell r="Q589">
            <v>0</v>
          </cell>
        </row>
        <row r="590">
          <cell r="C590" t="str">
            <v>Город Миасс, проспект Макеева, 10</v>
          </cell>
          <cell r="D590">
            <v>3788753</v>
          </cell>
          <cell r="F590">
            <v>720250</v>
          </cell>
          <cell r="G590">
            <v>655603</v>
          </cell>
          <cell r="K590">
            <v>1375853</v>
          </cell>
          <cell r="M590">
            <v>2412900</v>
          </cell>
          <cell r="Q590">
            <v>0</v>
          </cell>
        </row>
        <row r="591">
          <cell r="C591" t="str">
            <v>Город Миасс, проспект Макеева, 11</v>
          </cell>
          <cell r="D591">
            <v>3464222</v>
          </cell>
          <cell r="F591">
            <v>855700</v>
          </cell>
          <cell r="G591">
            <v>526917</v>
          </cell>
          <cell r="K591">
            <v>1382617</v>
          </cell>
          <cell r="M591">
            <v>2081605</v>
          </cell>
          <cell r="Q591">
            <v>0</v>
          </cell>
        </row>
        <row r="592">
          <cell r="C592" t="str">
            <v>Город Миасс, проспект Макеева, 30</v>
          </cell>
          <cell r="D592">
            <v>1918900</v>
          </cell>
          <cell r="E592">
            <v>723700</v>
          </cell>
          <cell r="K592">
            <v>723700</v>
          </cell>
          <cell r="M592">
            <v>1195200</v>
          </cell>
          <cell r="Q592">
            <v>0</v>
          </cell>
        </row>
        <row r="593">
          <cell r="C593" t="str">
            <v>Город Миасс, Менделеева, 9а</v>
          </cell>
          <cell r="D593">
            <v>1972620</v>
          </cell>
          <cell r="E593">
            <v>387750</v>
          </cell>
          <cell r="K593">
            <v>387750</v>
          </cell>
          <cell r="M593">
            <v>1149000</v>
          </cell>
          <cell r="O593">
            <v>435870</v>
          </cell>
          <cell r="Q593">
            <v>0</v>
          </cell>
        </row>
        <row r="594">
          <cell r="C594" t="str">
            <v>Город Миасс, Менделеева, 14</v>
          </cell>
          <cell r="D594">
            <v>1865400</v>
          </cell>
          <cell r="E594">
            <v>620400</v>
          </cell>
          <cell r="K594">
            <v>620400</v>
          </cell>
          <cell r="M594">
            <v>1245000</v>
          </cell>
          <cell r="Q594">
            <v>0</v>
          </cell>
        </row>
        <row r="595">
          <cell r="C595" t="str">
            <v>Город Миасс, Менделеева, 18</v>
          </cell>
          <cell r="D595">
            <v>1865400</v>
          </cell>
          <cell r="E595">
            <v>620400</v>
          </cell>
          <cell r="K595">
            <v>620400</v>
          </cell>
          <cell r="M595">
            <v>1245000</v>
          </cell>
          <cell r="Q595">
            <v>0</v>
          </cell>
        </row>
        <row r="596">
          <cell r="C596" t="str">
            <v>Город Миасс, Менделеева, 25</v>
          </cell>
          <cell r="D596">
            <v>2668474</v>
          </cell>
          <cell r="E596">
            <v>909920</v>
          </cell>
          <cell r="G596">
            <v>1019054</v>
          </cell>
          <cell r="K596">
            <v>1928974</v>
          </cell>
          <cell r="O596">
            <v>739500</v>
          </cell>
          <cell r="Q596">
            <v>0</v>
          </cell>
        </row>
        <row r="597">
          <cell r="C597" t="str">
            <v>Город Миасс, Менделеева, 27</v>
          </cell>
          <cell r="D597">
            <v>629780</v>
          </cell>
          <cell r="E597">
            <v>629780</v>
          </cell>
          <cell r="K597">
            <v>629780</v>
          </cell>
          <cell r="Q597">
            <v>0</v>
          </cell>
        </row>
        <row r="598">
          <cell r="C598" t="str">
            <v>Город Миасс, Менделеева, 29</v>
          </cell>
          <cell r="D598">
            <v>692780</v>
          </cell>
          <cell r="E598">
            <v>692780</v>
          </cell>
          <cell r="K598">
            <v>692780</v>
          </cell>
          <cell r="Q598">
            <v>0</v>
          </cell>
        </row>
        <row r="599">
          <cell r="C599" t="str">
            <v>Город Миасс, Молодежная, 12</v>
          </cell>
          <cell r="D599">
            <v>3908705</v>
          </cell>
          <cell r="E599">
            <v>909920</v>
          </cell>
          <cell r="K599">
            <v>909920</v>
          </cell>
          <cell r="M599">
            <v>2298000</v>
          </cell>
          <cell r="O599">
            <v>700785</v>
          </cell>
          <cell r="Q599">
            <v>0</v>
          </cell>
        </row>
        <row r="600">
          <cell r="C600" t="str">
            <v>Город Миасс, Молодежная, 14</v>
          </cell>
          <cell r="D600">
            <v>2998785</v>
          </cell>
          <cell r="K600">
            <v>0</v>
          </cell>
          <cell r="M600">
            <v>2298000</v>
          </cell>
          <cell r="O600">
            <v>700785</v>
          </cell>
          <cell r="Q600">
            <v>0</v>
          </cell>
        </row>
        <row r="601">
          <cell r="C601" t="str">
            <v>Город Миасс, Молодежная, 22</v>
          </cell>
          <cell r="D601">
            <v>3221667</v>
          </cell>
          <cell r="F601">
            <v>1668400</v>
          </cell>
          <cell r="G601">
            <v>961667</v>
          </cell>
          <cell r="K601">
            <v>2630067</v>
          </cell>
          <cell r="O601">
            <v>591600</v>
          </cell>
          <cell r="Q601">
            <v>0</v>
          </cell>
        </row>
        <row r="602">
          <cell r="C602" t="str">
            <v>Город Миасс, Молодежная, 26</v>
          </cell>
          <cell r="D602">
            <v>3278152</v>
          </cell>
          <cell r="F602">
            <v>1229800</v>
          </cell>
          <cell r="G602">
            <v>952972</v>
          </cell>
          <cell r="H602">
            <v>1095380</v>
          </cell>
          <cell r="K602">
            <v>3278152</v>
          </cell>
          <cell r="Q602">
            <v>0</v>
          </cell>
        </row>
        <row r="603">
          <cell r="C603" t="str">
            <v>Город Миасс, Молодежная, 12а</v>
          </cell>
          <cell r="D603">
            <v>1747332</v>
          </cell>
          <cell r="F603">
            <v>898700</v>
          </cell>
          <cell r="G603">
            <v>848632</v>
          </cell>
          <cell r="K603">
            <v>1747332</v>
          </cell>
          <cell r="Q603">
            <v>0</v>
          </cell>
        </row>
        <row r="604">
          <cell r="C604" t="str">
            <v>Город Миасс, Тухачевского, 1</v>
          </cell>
          <cell r="D604">
            <v>4089861</v>
          </cell>
          <cell r="F604">
            <v>361200</v>
          </cell>
          <cell r="G604">
            <v>220853</v>
          </cell>
          <cell r="H604">
            <v>850260</v>
          </cell>
          <cell r="I604">
            <v>397056</v>
          </cell>
          <cell r="K604">
            <v>1829369</v>
          </cell>
          <cell r="M604">
            <v>1271560</v>
          </cell>
          <cell r="O604">
            <v>988932</v>
          </cell>
          <cell r="Q604">
            <v>0</v>
          </cell>
        </row>
        <row r="605">
          <cell r="C605" t="str">
            <v>Город Миасс, Тухачевского, 3</v>
          </cell>
          <cell r="D605">
            <v>4216586</v>
          </cell>
          <cell r="F605">
            <v>468700</v>
          </cell>
          <cell r="G605">
            <v>220853</v>
          </cell>
          <cell r="H605">
            <v>949840</v>
          </cell>
          <cell r="I605">
            <v>328812</v>
          </cell>
          <cell r="K605">
            <v>1968205</v>
          </cell>
          <cell r="M605">
            <v>1254325</v>
          </cell>
          <cell r="O605">
            <v>994056</v>
          </cell>
          <cell r="Q605">
            <v>0</v>
          </cell>
        </row>
        <row r="606">
          <cell r="C606" t="str">
            <v>Город Миасс, Тухачевского, 5</v>
          </cell>
          <cell r="D606">
            <v>3824583</v>
          </cell>
          <cell r="F606">
            <v>466550</v>
          </cell>
          <cell r="G606">
            <v>220853</v>
          </cell>
          <cell r="H606">
            <v>869410</v>
          </cell>
          <cell r="I606">
            <v>300894</v>
          </cell>
          <cell r="K606">
            <v>1857707</v>
          </cell>
          <cell r="M606">
            <v>972820</v>
          </cell>
          <cell r="O606">
            <v>994056</v>
          </cell>
          <cell r="Q606">
            <v>0</v>
          </cell>
        </row>
        <row r="607">
          <cell r="C607" t="str">
            <v>Город Миасс, Ферсмана, 3</v>
          </cell>
          <cell r="D607">
            <v>8664501</v>
          </cell>
          <cell r="E607">
            <v>1189100</v>
          </cell>
          <cell r="F607">
            <v>1579820</v>
          </cell>
          <cell r="G607">
            <v>464313</v>
          </cell>
          <cell r="H607">
            <v>1668923</v>
          </cell>
          <cell r="K607">
            <v>4902156</v>
          </cell>
          <cell r="M607">
            <v>1872870</v>
          </cell>
          <cell r="O607">
            <v>1889475</v>
          </cell>
          <cell r="Q607">
            <v>0</v>
          </cell>
        </row>
        <row r="608">
          <cell r="C608" t="str">
            <v>Город Миасс, Ферсмана, 6</v>
          </cell>
          <cell r="D608">
            <v>5103556</v>
          </cell>
          <cell r="F608">
            <v>739600</v>
          </cell>
          <cell r="G608">
            <v>313020</v>
          </cell>
          <cell r="H608">
            <v>1668923</v>
          </cell>
          <cell r="K608">
            <v>2721543</v>
          </cell>
          <cell r="M608">
            <v>1690945</v>
          </cell>
          <cell r="O608">
            <v>691068</v>
          </cell>
          <cell r="Q608">
            <v>0</v>
          </cell>
        </row>
        <row r="609">
          <cell r="C609" t="str">
            <v>Город Миасс, Ферсмана, 8</v>
          </cell>
          <cell r="D609">
            <v>5108116</v>
          </cell>
          <cell r="F609">
            <v>851400</v>
          </cell>
          <cell r="G609">
            <v>313020</v>
          </cell>
          <cell r="H609">
            <v>1668923</v>
          </cell>
          <cell r="K609">
            <v>2833343</v>
          </cell>
          <cell r="M609">
            <v>1583705</v>
          </cell>
          <cell r="O609">
            <v>691068</v>
          </cell>
          <cell r="Q609">
            <v>0</v>
          </cell>
        </row>
        <row r="610">
          <cell r="C610" t="str">
            <v>Итого по Миасскому городскому округу</v>
          </cell>
          <cell r="D610">
            <v>394730564</v>
          </cell>
          <cell r="E610">
            <v>49624809</v>
          </cell>
          <cell r="F610">
            <v>57295780</v>
          </cell>
          <cell r="G610">
            <v>29765769</v>
          </cell>
          <cell r="H610">
            <v>74290992</v>
          </cell>
          <cell r="I610">
            <v>5747075</v>
          </cell>
          <cell r="J610">
            <v>0</v>
          </cell>
          <cell r="K610">
            <v>216724425</v>
          </cell>
          <cell r="L610">
            <v>0</v>
          </cell>
          <cell r="M610">
            <v>104086293</v>
          </cell>
          <cell r="N610">
            <v>2663699</v>
          </cell>
          <cell r="O610">
            <v>68647621</v>
          </cell>
          <cell r="P610">
            <v>2608526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</row>
        <row r="611">
          <cell r="C611" t="str">
            <v>Озерский городской округ</v>
          </cell>
        </row>
        <row r="612">
          <cell r="C612" t="str">
            <v>Город Озерск, Кирова, 4</v>
          </cell>
          <cell r="D612">
            <v>2610009</v>
          </cell>
          <cell r="K612">
            <v>0</v>
          </cell>
          <cell r="M612">
            <v>1492569</v>
          </cell>
          <cell r="O612">
            <v>1117440</v>
          </cell>
          <cell r="Q612">
            <v>0</v>
          </cell>
        </row>
        <row r="613">
          <cell r="C613" t="str">
            <v>Город Озерск, Лермонтова, 15</v>
          </cell>
          <cell r="D613">
            <v>1117440</v>
          </cell>
          <cell r="K613">
            <v>0</v>
          </cell>
          <cell r="O613">
            <v>1117440</v>
          </cell>
          <cell r="Q613">
            <v>0</v>
          </cell>
        </row>
        <row r="614">
          <cell r="C614" t="str">
            <v>Город Озерск, Лермонтова, 17</v>
          </cell>
          <cell r="D614">
            <v>1622614</v>
          </cell>
          <cell r="K614">
            <v>0</v>
          </cell>
          <cell r="M614">
            <v>811306</v>
          </cell>
          <cell r="O614">
            <v>811308</v>
          </cell>
          <cell r="Q614">
            <v>0</v>
          </cell>
        </row>
        <row r="615">
          <cell r="C615" t="str">
            <v>Город Озерск, Мира, 38</v>
          </cell>
          <cell r="D615">
            <v>1228499</v>
          </cell>
          <cell r="K615">
            <v>0</v>
          </cell>
          <cell r="M615">
            <v>1228499</v>
          </cell>
          <cell r="Q615">
            <v>0</v>
          </cell>
        </row>
        <row r="616">
          <cell r="C616" t="str">
            <v>Город Озерск, Мира, 3</v>
          </cell>
          <cell r="D616">
            <v>1516374</v>
          </cell>
          <cell r="F616">
            <v>137450</v>
          </cell>
          <cell r="G616">
            <v>55606</v>
          </cell>
          <cell r="H616">
            <v>313822</v>
          </cell>
          <cell r="I616">
            <v>117781</v>
          </cell>
          <cell r="K616">
            <v>624659</v>
          </cell>
          <cell r="M616">
            <v>891715</v>
          </cell>
          <cell r="Q616">
            <v>0</v>
          </cell>
        </row>
        <row r="617">
          <cell r="C617" t="str">
            <v>Город Озерск, Маяковского, 3</v>
          </cell>
          <cell r="D617">
            <v>1057794</v>
          </cell>
          <cell r="K617">
            <v>0</v>
          </cell>
          <cell r="O617">
            <v>932364</v>
          </cell>
          <cell r="P617">
            <v>125430</v>
          </cell>
          <cell r="Q617">
            <v>0</v>
          </cell>
        </row>
        <row r="618">
          <cell r="C618" t="str">
            <v>Город Озерск, Менделеева, 6</v>
          </cell>
          <cell r="D618">
            <v>287640</v>
          </cell>
          <cell r="I618">
            <v>287640</v>
          </cell>
          <cell r="K618">
            <v>287640</v>
          </cell>
          <cell r="Q618">
            <v>0</v>
          </cell>
        </row>
        <row r="619">
          <cell r="C619" t="str">
            <v>Город Озерск, Менделеева, 15</v>
          </cell>
          <cell r="D619">
            <v>67210</v>
          </cell>
          <cell r="K619">
            <v>0</v>
          </cell>
          <cell r="P619">
            <v>67210</v>
          </cell>
          <cell r="Q619">
            <v>0</v>
          </cell>
        </row>
        <row r="620">
          <cell r="C620" t="str">
            <v>Город Озерск, Пушкина, 24</v>
          </cell>
          <cell r="D620">
            <v>1694890</v>
          </cell>
          <cell r="K620">
            <v>0</v>
          </cell>
          <cell r="M620">
            <v>811306</v>
          </cell>
          <cell r="O620">
            <v>811308</v>
          </cell>
          <cell r="P620">
            <v>72276</v>
          </cell>
          <cell r="Q620">
            <v>0</v>
          </cell>
        </row>
        <row r="621">
          <cell r="C621" t="str">
            <v>Город Озерск, Пушкина, 26</v>
          </cell>
          <cell r="D621">
            <v>1556824</v>
          </cell>
          <cell r="H621">
            <v>390364</v>
          </cell>
          <cell r="I621">
            <v>192168</v>
          </cell>
          <cell r="K621">
            <v>582532</v>
          </cell>
          <cell r="O621">
            <v>891717</v>
          </cell>
          <cell r="P621">
            <v>82575</v>
          </cell>
          <cell r="Q621">
            <v>0</v>
          </cell>
        </row>
        <row r="622">
          <cell r="C622" t="str">
            <v>Город Озерск, проспект Ленина, 64</v>
          </cell>
          <cell r="D622">
            <v>4177647</v>
          </cell>
          <cell r="K622">
            <v>0</v>
          </cell>
          <cell r="O622">
            <v>3918024</v>
          </cell>
          <cell r="P622">
            <v>259623</v>
          </cell>
          <cell r="Q622">
            <v>0</v>
          </cell>
        </row>
        <row r="623">
          <cell r="C623" t="str">
            <v>Город Озерск, проспект Ленина, 72</v>
          </cell>
          <cell r="D623">
            <v>2672519</v>
          </cell>
          <cell r="H623">
            <v>2009228</v>
          </cell>
          <cell r="I623">
            <v>663291</v>
          </cell>
          <cell r="K623">
            <v>2672519</v>
          </cell>
          <cell r="Q623">
            <v>0</v>
          </cell>
        </row>
        <row r="624">
          <cell r="C624" t="str">
            <v>Город Озерск, проспект Ленина, 76</v>
          </cell>
          <cell r="D624">
            <v>6593775</v>
          </cell>
          <cell r="K624">
            <v>0</v>
          </cell>
          <cell r="M624">
            <v>3139023</v>
          </cell>
          <cell r="O624">
            <v>3454752</v>
          </cell>
          <cell r="Q624">
            <v>0</v>
          </cell>
        </row>
        <row r="625">
          <cell r="C625" t="str">
            <v>Город Озерск, проспект Ленина, 80</v>
          </cell>
          <cell r="D625">
            <v>4029997</v>
          </cell>
          <cell r="K625">
            <v>0</v>
          </cell>
          <cell r="O625">
            <v>4029997</v>
          </cell>
          <cell r="Q625">
            <v>0</v>
          </cell>
        </row>
        <row r="626">
          <cell r="C626" t="str">
            <v>Город Озерск, проспект Победы, 28</v>
          </cell>
          <cell r="D626">
            <v>1748618</v>
          </cell>
          <cell r="H626">
            <v>1339485</v>
          </cell>
          <cell r="I626">
            <v>409133</v>
          </cell>
          <cell r="K626">
            <v>1748618</v>
          </cell>
          <cell r="Q626">
            <v>0</v>
          </cell>
        </row>
        <row r="627">
          <cell r="C627" t="str">
            <v>Город Озерск, проспект Победы, 33</v>
          </cell>
          <cell r="D627">
            <v>1306450</v>
          </cell>
          <cell r="H627">
            <v>1002700</v>
          </cell>
          <cell r="I627">
            <v>303750</v>
          </cell>
          <cell r="K627">
            <v>1306450</v>
          </cell>
          <cell r="Q627">
            <v>0</v>
          </cell>
        </row>
        <row r="628">
          <cell r="C628" t="str">
            <v>Город Озерск, проспект Победы, 34</v>
          </cell>
          <cell r="D628">
            <v>1306450</v>
          </cell>
          <cell r="H628">
            <v>1002700</v>
          </cell>
          <cell r="I628">
            <v>303750</v>
          </cell>
          <cell r="K628">
            <v>1306450</v>
          </cell>
          <cell r="Q628">
            <v>0</v>
          </cell>
        </row>
        <row r="629">
          <cell r="C629" t="str">
            <v>Город Озерск, проспект Победы, 15</v>
          </cell>
          <cell r="D629">
            <v>402934</v>
          </cell>
          <cell r="I629">
            <v>402934</v>
          </cell>
          <cell r="K629">
            <v>402934</v>
          </cell>
          <cell r="Q629">
            <v>0</v>
          </cell>
        </row>
        <row r="630">
          <cell r="C630" t="str">
            <v>Город Озерск, проспект Ленина, 64</v>
          </cell>
          <cell r="D630">
            <v>2296261</v>
          </cell>
          <cell r="K630">
            <v>0</v>
          </cell>
          <cell r="M630">
            <v>2296261</v>
          </cell>
          <cell r="Q630">
            <v>0</v>
          </cell>
        </row>
        <row r="631">
          <cell r="C631" t="str">
            <v>Город Озерск, проспект Победы, 9</v>
          </cell>
          <cell r="D631">
            <v>287640</v>
          </cell>
          <cell r="I631">
            <v>287640</v>
          </cell>
          <cell r="K631">
            <v>287640</v>
          </cell>
          <cell r="Q631">
            <v>0</v>
          </cell>
        </row>
        <row r="632">
          <cell r="C632" t="str">
            <v>Город Озерск, проспект Победы, 21</v>
          </cell>
          <cell r="D632">
            <v>1008039</v>
          </cell>
          <cell r="K632">
            <v>0</v>
          </cell>
          <cell r="M632">
            <v>1008039</v>
          </cell>
          <cell r="Q632">
            <v>0</v>
          </cell>
        </row>
        <row r="633">
          <cell r="C633" t="str">
            <v>Город Озерск, проспект Победы, 30</v>
          </cell>
          <cell r="D633">
            <v>1396800</v>
          </cell>
          <cell r="K633">
            <v>0</v>
          </cell>
          <cell r="O633">
            <v>1396800</v>
          </cell>
          <cell r="Q633">
            <v>0</v>
          </cell>
        </row>
        <row r="634">
          <cell r="C634" t="str">
            <v>Город Озерск, проспект Победы, 37</v>
          </cell>
          <cell r="D634">
            <v>3466242</v>
          </cell>
          <cell r="H634">
            <v>2678971</v>
          </cell>
          <cell r="I634">
            <v>787271</v>
          </cell>
          <cell r="K634">
            <v>3466242</v>
          </cell>
          <cell r="Q634">
            <v>0</v>
          </cell>
        </row>
        <row r="635">
          <cell r="C635" t="str">
            <v>Город Озерск, проспект Победы, 43</v>
          </cell>
          <cell r="D635">
            <v>2028852</v>
          </cell>
          <cell r="K635">
            <v>0</v>
          </cell>
          <cell r="O635">
            <v>2028852</v>
          </cell>
          <cell r="Q635">
            <v>0</v>
          </cell>
        </row>
        <row r="636">
          <cell r="C636" t="str">
            <v>Город Озерск, проспект Победы, 50</v>
          </cell>
          <cell r="D636">
            <v>3666600</v>
          </cell>
          <cell r="K636">
            <v>0</v>
          </cell>
          <cell r="O636">
            <v>3666600</v>
          </cell>
          <cell r="Q636">
            <v>0</v>
          </cell>
        </row>
        <row r="637">
          <cell r="C637" t="str">
            <v>Город Озерск, проспект Победы, 52</v>
          </cell>
          <cell r="D637">
            <v>2538684</v>
          </cell>
          <cell r="K637">
            <v>0</v>
          </cell>
          <cell r="O637">
            <v>2538684</v>
          </cell>
          <cell r="Q637">
            <v>0</v>
          </cell>
        </row>
        <row r="638">
          <cell r="C638" t="str">
            <v>Город Озерск, проспект Победы, 53</v>
          </cell>
          <cell r="D638">
            <v>3666600</v>
          </cell>
          <cell r="K638">
            <v>0</v>
          </cell>
          <cell r="O638">
            <v>3666600</v>
          </cell>
          <cell r="Q638">
            <v>0</v>
          </cell>
        </row>
        <row r="639">
          <cell r="C639" t="str">
            <v>Город Озерск, проспект Победы, 55</v>
          </cell>
          <cell r="D639">
            <v>4337421</v>
          </cell>
          <cell r="K639">
            <v>0</v>
          </cell>
          <cell r="M639">
            <v>1798737</v>
          </cell>
          <cell r="O639">
            <v>2538684</v>
          </cell>
          <cell r="Q639">
            <v>0</v>
          </cell>
        </row>
        <row r="640">
          <cell r="C640" t="str">
            <v>Город Озерск, Советская, 20</v>
          </cell>
          <cell r="D640">
            <v>1628431</v>
          </cell>
          <cell r="K640">
            <v>0</v>
          </cell>
          <cell r="M640">
            <v>1628431</v>
          </cell>
          <cell r="Q640">
            <v>0</v>
          </cell>
        </row>
        <row r="641">
          <cell r="C641" t="str">
            <v>Город Озерск, Советская, 21</v>
          </cell>
          <cell r="D641">
            <v>4088870</v>
          </cell>
          <cell r="K641">
            <v>0</v>
          </cell>
          <cell r="M641">
            <v>2212811</v>
          </cell>
          <cell r="O641">
            <v>1734360</v>
          </cell>
          <cell r="P641">
            <v>141699</v>
          </cell>
          <cell r="Q641">
            <v>0</v>
          </cell>
        </row>
        <row r="642">
          <cell r="C642" t="str">
            <v>Город Озерск, Советская, 23</v>
          </cell>
          <cell r="D642">
            <v>1318436</v>
          </cell>
          <cell r="K642">
            <v>0</v>
          </cell>
          <cell r="M642">
            <v>1318436</v>
          </cell>
          <cell r="Q642">
            <v>0</v>
          </cell>
        </row>
        <row r="643">
          <cell r="C643" t="str">
            <v>Город Озерск, Студенческая, 18</v>
          </cell>
          <cell r="D643">
            <v>2977878</v>
          </cell>
          <cell r="K643">
            <v>0</v>
          </cell>
          <cell r="M643">
            <v>1685838</v>
          </cell>
          <cell r="O643">
            <v>1292040</v>
          </cell>
          <cell r="Q643">
            <v>0</v>
          </cell>
        </row>
        <row r="644">
          <cell r="C644" t="str">
            <v>Город Озерск, Свердлова, 45</v>
          </cell>
          <cell r="D644">
            <v>1875279</v>
          </cell>
          <cell r="K644">
            <v>0</v>
          </cell>
          <cell r="M644">
            <v>1875279</v>
          </cell>
          <cell r="Q644">
            <v>0</v>
          </cell>
        </row>
        <row r="645">
          <cell r="C645" t="str">
            <v>Город Озерск, Свердлова, 47</v>
          </cell>
          <cell r="D645">
            <v>1691579</v>
          </cell>
          <cell r="K645">
            <v>0</v>
          </cell>
          <cell r="M645">
            <v>1691579</v>
          </cell>
          <cell r="Q645">
            <v>0</v>
          </cell>
        </row>
        <row r="646">
          <cell r="C646" t="str">
            <v>Город Озерск, Трудящихся, 1</v>
          </cell>
          <cell r="D646">
            <v>3002040</v>
          </cell>
          <cell r="F646">
            <v>244833</v>
          </cell>
          <cell r="G646">
            <v>180720</v>
          </cell>
          <cell r="I646">
            <v>247959</v>
          </cell>
          <cell r="K646">
            <v>673512</v>
          </cell>
          <cell r="M646">
            <v>1228499</v>
          </cell>
          <cell r="O646">
            <v>1024771</v>
          </cell>
          <cell r="P646">
            <v>75258</v>
          </cell>
          <cell r="Q646">
            <v>0</v>
          </cell>
        </row>
        <row r="647">
          <cell r="C647" t="str">
            <v>Город Озерск, Трудящихся, 10</v>
          </cell>
          <cell r="D647">
            <v>1056222</v>
          </cell>
          <cell r="F647">
            <v>244833</v>
          </cell>
          <cell r="G647">
            <v>180720</v>
          </cell>
          <cell r="H647">
            <v>382710</v>
          </cell>
          <cell r="I647">
            <v>247959</v>
          </cell>
          <cell r="K647">
            <v>1056222</v>
          </cell>
          <cell r="Q647">
            <v>0</v>
          </cell>
        </row>
        <row r="648">
          <cell r="C648" t="str">
            <v>Город Озерск, Трудящихся, 5</v>
          </cell>
          <cell r="D648">
            <v>1353929</v>
          </cell>
          <cell r="K648">
            <v>0</v>
          </cell>
          <cell r="M648">
            <v>1228499</v>
          </cell>
          <cell r="P648">
            <v>125430</v>
          </cell>
          <cell r="Q648">
            <v>0</v>
          </cell>
        </row>
        <row r="649">
          <cell r="C649" t="str">
            <v>Город Озерск, Трудящихся, 6</v>
          </cell>
          <cell r="D649">
            <v>2950894</v>
          </cell>
          <cell r="K649">
            <v>0</v>
          </cell>
          <cell r="M649">
            <v>1584310</v>
          </cell>
          <cell r="O649">
            <v>1252464</v>
          </cell>
          <cell r="P649">
            <v>114120</v>
          </cell>
          <cell r="Q649">
            <v>0</v>
          </cell>
        </row>
        <row r="650">
          <cell r="C650" t="str">
            <v>Город Озерск, Трудящихся, 7</v>
          </cell>
          <cell r="D650">
            <v>1303757</v>
          </cell>
          <cell r="K650">
            <v>0</v>
          </cell>
          <cell r="M650">
            <v>1228499</v>
          </cell>
          <cell r="P650">
            <v>75258</v>
          </cell>
          <cell r="Q650">
            <v>0</v>
          </cell>
        </row>
        <row r="651">
          <cell r="C651" t="str">
            <v>Город Озерск, Трудящихся, 21</v>
          </cell>
          <cell r="D651">
            <v>2432123</v>
          </cell>
          <cell r="K651">
            <v>0</v>
          </cell>
          <cell r="M651">
            <v>2432123</v>
          </cell>
          <cell r="Q651">
            <v>0</v>
          </cell>
        </row>
        <row r="652">
          <cell r="C652" t="str">
            <v>Город Озерск, Трудящихся, 28</v>
          </cell>
          <cell r="D652">
            <v>1228499</v>
          </cell>
          <cell r="K652">
            <v>0</v>
          </cell>
          <cell r="M652">
            <v>1228499</v>
          </cell>
          <cell r="Q652">
            <v>0</v>
          </cell>
        </row>
        <row r="653">
          <cell r="C653" t="str">
            <v>Город Озерск, Трудящихся, 33</v>
          </cell>
          <cell r="D653">
            <v>4088870</v>
          </cell>
          <cell r="K653">
            <v>0</v>
          </cell>
          <cell r="M653">
            <v>2212811</v>
          </cell>
          <cell r="O653">
            <v>1734360</v>
          </cell>
          <cell r="P653">
            <v>141699</v>
          </cell>
          <cell r="Q653">
            <v>0</v>
          </cell>
        </row>
        <row r="654">
          <cell r="C654" t="str">
            <v>Город Озерск, Южная, 2</v>
          </cell>
          <cell r="D654">
            <v>2255963</v>
          </cell>
          <cell r="K654">
            <v>0</v>
          </cell>
          <cell r="M654">
            <v>1228499</v>
          </cell>
          <cell r="O654">
            <v>932364</v>
          </cell>
          <cell r="P654">
            <v>95100</v>
          </cell>
          <cell r="Q654">
            <v>0</v>
          </cell>
        </row>
        <row r="655">
          <cell r="C655" t="str">
            <v>Город Озерск, Южная, 6</v>
          </cell>
          <cell r="D655">
            <v>3504490</v>
          </cell>
          <cell r="K655">
            <v>0</v>
          </cell>
          <cell r="M655">
            <v>1628431</v>
          </cell>
          <cell r="O655">
            <v>1734360</v>
          </cell>
          <cell r="P655">
            <v>141699</v>
          </cell>
          <cell r="Q655">
            <v>0</v>
          </cell>
        </row>
        <row r="656">
          <cell r="C656" t="str">
            <v>Поселок Новогорный, Ленина, 19</v>
          </cell>
          <cell r="D656">
            <v>1846576</v>
          </cell>
          <cell r="H656">
            <v>1846576</v>
          </cell>
          <cell r="K656">
            <v>1846576</v>
          </cell>
          <cell r="Q656">
            <v>0</v>
          </cell>
        </row>
        <row r="657">
          <cell r="C657" t="str">
            <v>Поселок Новогорный, Труда, 3</v>
          </cell>
          <cell r="D657">
            <v>742326</v>
          </cell>
          <cell r="E657">
            <v>191135</v>
          </cell>
          <cell r="F657">
            <v>255572</v>
          </cell>
          <cell r="G657">
            <v>211999</v>
          </cell>
          <cell r="K657">
            <v>658706</v>
          </cell>
          <cell r="P657">
            <v>83620</v>
          </cell>
          <cell r="Q657">
            <v>0</v>
          </cell>
        </row>
        <row r="658">
          <cell r="C658" t="str">
            <v>Поселок Новогорный, Советская, 3</v>
          </cell>
          <cell r="D658">
            <v>953567</v>
          </cell>
          <cell r="F658">
            <v>152484</v>
          </cell>
          <cell r="G658">
            <v>158130</v>
          </cell>
          <cell r="H658">
            <v>642953</v>
          </cell>
          <cell r="K658">
            <v>953567</v>
          </cell>
          <cell r="Q658">
            <v>0</v>
          </cell>
        </row>
        <row r="659">
          <cell r="C659" t="str">
            <v>Поселок Новогорный, Школьная, 4</v>
          </cell>
          <cell r="D659">
            <v>1003256</v>
          </cell>
          <cell r="F659">
            <v>199732</v>
          </cell>
          <cell r="G659">
            <v>152917</v>
          </cell>
          <cell r="H659">
            <v>650607</v>
          </cell>
          <cell r="K659">
            <v>1003256</v>
          </cell>
          <cell r="Q659">
            <v>0</v>
          </cell>
        </row>
        <row r="660">
          <cell r="C660" t="str">
            <v>Поселок Новогорный, Школьная, 6</v>
          </cell>
          <cell r="D660">
            <v>1059696</v>
          </cell>
          <cell r="E660">
            <v>289286</v>
          </cell>
          <cell r="F660">
            <v>429532</v>
          </cell>
          <cell r="G660">
            <v>225900</v>
          </cell>
          <cell r="K660">
            <v>944718</v>
          </cell>
          <cell r="P660">
            <v>114978</v>
          </cell>
          <cell r="Q660">
            <v>0</v>
          </cell>
        </row>
        <row r="661">
          <cell r="C661" t="str">
            <v>Поселок Новогорный, Театральная, 5</v>
          </cell>
          <cell r="D661">
            <v>1592739</v>
          </cell>
          <cell r="F661">
            <v>255572</v>
          </cell>
          <cell r="G661">
            <v>211999</v>
          </cell>
          <cell r="H661">
            <v>1125168</v>
          </cell>
          <cell r="K661">
            <v>1592739</v>
          </cell>
          <cell r="Q661">
            <v>0</v>
          </cell>
        </row>
        <row r="662">
          <cell r="C662" t="str">
            <v>Итого по Озерскому городскому округу</v>
          </cell>
          <cell r="D662">
            <v>103646243</v>
          </cell>
          <cell r="E662">
            <v>480421</v>
          </cell>
          <cell r="F662">
            <v>1920008</v>
          </cell>
          <cell r="G662">
            <v>1377991</v>
          </cell>
          <cell r="H662">
            <v>13385284</v>
          </cell>
          <cell r="I662">
            <v>4251276</v>
          </cell>
          <cell r="J662">
            <v>0</v>
          </cell>
          <cell r="K662">
            <v>21414980</v>
          </cell>
          <cell r="L662">
            <v>0</v>
          </cell>
          <cell r="M662">
            <v>37889999</v>
          </cell>
          <cell r="N662">
            <v>0</v>
          </cell>
          <cell r="O662">
            <v>42625289</v>
          </cell>
          <cell r="P662">
            <v>1715975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</row>
        <row r="663">
          <cell r="C663" t="str">
            <v>Снежинский городской округ</v>
          </cell>
        </row>
        <row r="664">
          <cell r="C664" t="str">
            <v>Город Снежинск, 40 лет Октября, 1</v>
          </cell>
          <cell r="D664">
            <v>5414652</v>
          </cell>
          <cell r="K664">
            <v>0</v>
          </cell>
          <cell r="M664">
            <v>2176250</v>
          </cell>
          <cell r="N664">
            <v>399457</v>
          </cell>
          <cell r="O664">
            <v>2729580</v>
          </cell>
          <cell r="P664">
            <v>109365</v>
          </cell>
          <cell r="Q664">
            <v>0</v>
          </cell>
        </row>
        <row r="665">
          <cell r="C665" t="str">
            <v>Город Снежинск, 40 лет Октября, 2</v>
          </cell>
          <cell r="D665">
            <v>5350079</v>
          </cell>
          <cell r="K665">
            <v>0</v>
          </cell>
          <cell r="M665">
            <v>2141430</v>
          </cell>
          <cell r="N665">
            <v>389590</v>
          </cell>
          <cell r="O665">
            <v>2656248</v>
          </cell>
          <cell r="P665">
            <v>162811</v>
          </cell>
          <cell r="Q665">
            <v>0</v>
          </cell>
        </row>
        <row r="666">
          <cell r="C666" t="str">
            <v>Город Снежинск, 40 лет Октября, 3</v>
          </cell>
          <cell r="D666">
            <v>5263559</v>
          </cell>
          <cell r="K666">
            <v>0</v>
          </cell>
          <cell r="M666">
            <v>2176250</v>
          </cell>
          <cell r="N666">
            <v>240090</v>
          </cell>
          <cell r="O666">
            <v>2729580</v>
          </cell>
          <cell r="P666">
            <v>117639</v>
          </cell>
          <cell r="Q666">
            <v>0</v>
          </cell>
        </row>
        <row r="667">
          <cell r="C667" t="str">
            <v>Город Снежинск, 40 лет Октября, 4</v>
          </cell>
          <cell r="D667">
            <v>7060404</v>
          </cell>
          <cell r="H667">
            <v>1331831</v>
          </cell>
          <cell r="K667">
            <v>1331831</v>
          </cell>
          <cell r="M667">
            <v>2307742</v>
          </cell>
          <cell r="N667">
            <v>449004</v>
          </cell>
          <cell r="O667">
            <v>2852982</v>
          </cell>
          <cell r="P667">
            <v>118845</v>
          </cell>
          <cell r="Q667">
            <v>0</v>
          </cell>
        </row>
        <row r="668">
          <cell r="C668" t="str">
            <v>Город Снежинск, 40 лет Октября, 5</v>
          </cell>
          <cell r="D668">
            <v>6525119</v>
          </cell>
          <cell r="H668">
            <v>1331831</v>
          </cell>
          <cell r="K668">
            <v>1331831</v>
          </cell>
          <cell r="M668">
            <v>2127868</v>
          </cell>
          <cell r="N668">
            <v>419768</v>
          </cell>
          <cell r="O668">
            <v>2513950</v>
          </cell>
          <cell r="P668">
            <v>131702</v>
          </cell>
          <cell r="Q668">
            <v>0</v>
          </cell>
        </row>
        <row r="669">
          <cell r="C669" t="str">
            <v>Город Снежинск, 40 лет Октября, 6</v>
          </cell>
          <cell r="D669">
            <v>6487013</v>
          </cell>
          <cell r="H669">
            <v>1331831</v>
          </cell>
          <cell r="K669">
            <v>1331831</v>
          </cell>
          <cell r="M669">
            <v>2127868</v>
          </cell>
          <cell r="N669">
            <v>374868</v>
          </cell>
          <cell r="O669">
            <v>2513950</v>
          </cell>
          <cell r="P669">
            <v>138496</v>
          </cell>
          <cell r="Q669">
            <v>0</v>
          </cell>
        </row>
        <row r="670">
          <cell r="C670" t="str">
            <v>Город Снежинск, 40 лет Октября, 8</v>
          </cell>
          <cell r="D670">
            <v>7638912</v>
          </cell>
          <cell r="E670">
            <v>76454</v>
          </cell>
          <cell r="F670">
            <v>612083</v>
          </cell>
          <cell r="G670">
            <v>495242</v>
          </cell>
          <cell r="H670">
            <v>1331831</v>
          </cell>
          <cell r="K670">
            <v>2515610</v>
          </cell>
          <cell r="M670">
            <v>2127868</v>
          </cell>
          <cell r="N670">
            <v>374868</v>
          </cell>
          <cell r="O670">
            <v>2513950</v>
          </cell>
          <cell r="P670">
            <v>106616</v>
          </cell>
          <cell r="Q670">
            <v>0</v>
          </cell>
        </row>
        <row r="671">
          <cell r="C671" t="str">
            <v>Город Снежинск, 40 лет Октября, 9</v>
          </cell>
          <cell r="D671">
            <v>7184415</v>
          </cell>
          <cell r="E671">
            <v>76454</v>
          </cell>
          <cell r="F671">
            <v>663627</v>
          </cell>
          <cell r="G671">
            <v>536947</v>
          </cell>
          <cell r="H671">
            <v>461166</v>
          </cell>
          <cell r="K671">
            <v>1738194</v>
          </cell>
          <cell r="M671">
            <v>2307742</v>
          </cell>
          <cell r="N671">
            <v>146687</v>
          </cell>
          <cell r="O671">
            <v>2852982</v>
          </cell>
          <cell r="P671">
            <v>138810</v>
          </cell>
          <cell r="Q671">
            <v>0</v>
          </cell>
        </row>
        <row r="672">
          <cell r="C672" t="str">
            <v>Город Снежинск, 40 лет Октября, 10</v>
          </cell>
          <cell r="D672">
            <v>5929043</v>
          </cell>
          <cell r="F672">
            <v>663627</v>
          </cell>
          <cell r="G672">
            <v>536947</v>
          </cell>
          <cell r="H672">
            <v>1331831</v>
          </cell>
          <cell r="K672">
            <v>2532405</v>
          </cell>
          <cell r="N672">
            <v>455980</v>
          </cell>
          <cell r="O672">
            <v>2852982</v>
          </cell>
          <cell r="P672">
            <v>87676</v>
          </cell>
          <cell r="Q672">
            <v>0</v>
          </cell>
        </row>
        <row r="673">
          <cell r="C673" t="str">
            <v>Город Снежинск, 40 лет Октября, 14</v>
          </cell>
          <cell r="D673">
            <v>5261444</v>
          </cell>
          <cell r="K673">
            <v>0</v>
          </cell>
          <cell r="M673">
            <v>2114444</v>
          </cell>
          <cell r="N673">
            <v>346200</v>
          </cell>
          <cell r="O673">
            <v>2656248</v>
          </cell>
          <cell r="P673">
            <v>144552</v>
          </cell>
          <cell r="Q673">
            <v>0</v>
          </cell>
        </row>
        <row r="674">
          <cell r="C674" t="str">
            <v>Город Снежинск, 40 лет Октября, 17</v>
          </cell>
          <cell r="D674">
            <v>4279239</v>
          </cell>
          <cell r="E674">
            <v>38227</v>
          </cell>
          <cell r="F674">
            <v>446713</v>
          </cell>
          <cell r="G674">
            <v>361440</v>
          </cell>
          <cell r="H674">
            <v>851530</v>
          </cell>
          <cell r="K674">
            <v>1697910</v>
          </cell>
          <cell r="M674">
            <v>918696</v>
          </cell>
          <cell r="N674">
            <v>209282</v>
          </cell>
          <cell r="O674">
            <v>1367640</v>
          </cell>
          <cell r="P674">
            <v>85711</v>
          </cell>
          <cell r="Q674">
            <v>0</v>
          </cell>
        </row>
        <row r="675">
          <cell r="C675" t="str">
            <v>Город Снежинск, Васильева, 2</v>
          </cell>
          <cell r="D675">
            <v>4581652</v>
          </cell>
          <cell r="K675">
            <v>0</v>
          </cell>
          <cell r="M675">
            <v>2113574</v>
          </cell>
          <cell r="N675">
            <v>52045</v>
          </cell>
          <cell r="O675">
            <v>2307048</v>
          </cell>
          <cell r="P675">
            <v>108985</v>
          </cell>
          <cell r="Q675">
            <v>0</v>
          </cell>
        </row>
        <row r="676">
          <cell r="C676" t="str">
            <v>Город Снежинск, Васильева, 6</v>
          </cell>
          <cell r="D676">
            <v>4473159</v>
          </cell>
          <cell r="K676">
            <v>0</v>
          </cell>
          <cell r="M676">
            <v>1997797</v>
          </cell>
          <cell r="N676">
            <v>28042</v>
          </cell>
          <cell r="O676">
            <v>2307048</v>
          </cell>
          <cell r="P676">
            <v>140272</v>
          </cell>
          <cell r="Q676">
            <v>0</v>
          </cell>
        </row>
        <row r="677">
          <cell r="C677" t="str">
            <v>Город Снежинск, Васильева, 10</v>
          </cell>
          <cell r="D677">
            <v>7810437</v>
          </cell>
          <cell r="E677">
            <v>76454</v>
          </cell>
          <cell r="F677">
            <v>697990</v>
          </cell>
          <cell r="G677">
            <v>560634</v>
          </cell>
          <cell r="H677">
            <v>1331831</v>
          </cell>
          <cell r="K677">
            <v>2666909</v>
          </cell>
          <cell r="M677">
            <v>2127868</v>
          </cell>
          <cell r="N677">
            <v>396557</v>
          </cell>
          <cell r="O677">
            <v>2513950</v>
          </cell>
          <cell r="P677">
            <v>105153</v>
          </cell>
          <cell r="Q677">
            <v>0</v>
          </cell>
        </row>
        <row r="678">
          <cell r="C678" t="str">
            <v>Город Снежинск, Васильева, 14</v>
          </cell>
          <cell r="D678">
            <v>5462406</v>
          </cell>
          <cell r="K678">
            <v>0</v>
          </cell>
          <cell r="M678">
            <v>2127868</v>
          </cell>
          <cell r="N678">
            <v>360725</v>
          </cell>
          <cell r="O678">
            <v>2852982</v>
          </cell>
          <cell r="P678">
            <v>120831</v>
          </cell>
          <cell r="Q678">
            <v>0</v>
          </cell>
        </row>
        <row r="679">
          <cell r="C679" t="str">
            <v>Город Снежинск, Зеленая, 4</v>
          </cell>
          <cell r="D679">
            <v>2842231</v>
          </cell>
          <cell r="E679">
            <v>15497</v>
          </cell>
          <cell r="F679">
            <v>115974</v>
          </cell>
          <cell r="G679">
            <v>93835</v>
          </cell>
          <cell r="H679">
            <v>394191</v>
          </cell>
          <cell r="K679">
            <v>619497</v>
          </cell>
          <cell r="M679">
            <v>803691</v>
          </cell>
          <cell r="O679">
            <v>1352356</v>
          </cell>
          <cell r="P679">
            <v>66687</v>
          </cell>
          <cell r="Q679">
            <v>0</v>
          </cell>
        </row>
        <row r="680">
          <cell r="C680" t="str">
            <v>Город Снежинск, Ленина, 4</v>
          </cell>
          <cell r="D680">
            <v>4974106</v>
          </cell>
          <cell r="K680">
            <v>0</v>
          </cell>
          <cell r="M680">
            <v>1935992</v>
          </cell>
          <cell r="N680">
            <v>214644</v>
          </cell>
          <cell r="O680">
            <v>2755188</v>
          </cell>
          <cell r="P680">
            <v>68282</v>
          </cell>
          <cell r="Q680">
            <v>0</v>
          </cell>
        </row>
        <row r="681">
          <cell r="C681" t="str">
            <v>Город Снежинск, Сосновая, 9</v>
          </cell>
          <cell r="D681">
            <v>2213459</v>
          </cell>
          <cell r="K681">
            <v>0</v>
          </cell>
          <cell r="M681">
            <v>796611</v>
          </cell>
          <cell r="O681">
            <v>1352356</v>
          </cell>
          <cell r="P681">
            <v>64492</v>
          </cell>
          <cell r="Q681">
            <v>0</v>
          </cell>
        </row>
        <row r="682">
          <cell r="C682" t="str">
            <v>Город Снежинск, Сосновая, 11</v>
          </cell>
          <cell r="D682">
            <v>2911773</v>
          </cell>
          <cell r="E682">
            <v>27308</v>
          </cell>
          <cell r="F682">
            <v>102219</v>
          </cell>
          <cell r="G682">
            <v>82669</v>
          </cell>
          <cell r="H682">
            <v>347330</v>
          </cell>
          <cell r="K682">
            <v>559526</v>
          </cell>
          <cell r="M682">
            <v>853090</v>
          </cell>
          <cell r="O682">
            <v>1440480</v>
          </cell>
          <cell r="P682">
            <v>58677</v>
          </cell>
          <cell r="Q682">
            <v>0</v>
          </cell>
        </row>
        <row r="683">
          <cell r="C683" t="str">
            <v>Город Снежинск, Строителей, 3</v>
          </cell>
          <cell r="D683">
            <v>2352247</v>
          </cell>
          <cell r="K683">
            <v>0</v>
          </cell>
          <cell r="M683">
            <v>853090</v>
          </cell>
          <cell r="O683">
            <v>1440480</v>
          </cell>
          <cell r="P683">
            <v>58677</v>
          </cell>
          <cell r="Q683">
            <v>0</v>
          </cell>
        </row>
        <row r="684">
          <cell r="C684" t="str">
            <v>Город Снежинск, Чапаева, 24</v>
          </cell>
          <cell r="D684">
            <v>2357572</v>
          </cell>
          <cell r="K684">
            <v>0</v>
          </cell>
          <cell r="M684">
            <v>853090</v>
          </cell>
          <cell r="O684">
            <v>1440480</v>
          </cell>
          <cell r="P684">
            <v>64002</v>
          </cell>
          <cell r="Q684">
            <v>0</v>
          </cell>
        </row>
        <row r="685">
          <cell r="C685" t="str">
            <v>Город Снежинск, Чапаева, 26</v>
          </cell>
          <cell r="D685">
            <v>2358523</v>
          </cell>
          <cell r="K685">
            <v>0</v>
          </cell>
          <cell r="M685">
            <v>853090</v>
          </cell>
          <cell r="O685">
            <v>1440480</v>
          </cell>
          <cell r="P685">
            <v>64953</v>
          </cell>
          <cell r="Q685">
            <v>0</v>
          </cell>
        </row>
        <row r="686">
          <cell r="C686" t="str">
            <v>Город Снежинск, Южная, 19</v>
          </cell>
          <cell r="D686">
            <v>2015497</v>
          </cell>
          <cell r="K686">
            <v>0</v>
          </cell>
          <cell r="M686">
            <v>696400</v>
          </cell>
          <cell r="O686">
            <v>1260420</v>
          </cell>
          <cell r="P686">
            <v>58677</v>
          </cell>
          <cell r="Q686">
            <v>0</v>
          </cell>
        </row>
        <row r="687">
          <cell r="C687" t="str">
            <v>Город Снежинск, Южная, 27</v>
          </cell>
          <cell r="D687">
            <v>2352247</v>
          </cell>
          <cell r="K687">
            <v>0</v>
          </cell>
          <cell r="M687">
            <v>853090</v>
          </cell>
          <cell r="O687">
            <v>1440480</v>
          </cell>
          <cell r="P687">
            <v>58677</v>
          </cell>
          <cell r="Q687">
            <v>0</v>
          </cell>
        </row>
        <row r="688">
          <cell r="C688" t="str">
            <v>Город Снежинск, Южная, 29</v>
          </cell>
          <cell r="D688">
            <v>1756974</v>
          </cell>
          <cell r="F688">
            <v>115974</v>
          </cell>
          <cell r="G688">
            <v>93835</v>
          </cell>
          <cell r="H688">
            <v>394191</v>
          </cell>
          <cell r="K688">
            <v>604000</v>
          </cell>
          <cell r="O688">
            <v>1088482</v>
          </cell>
          <cell r="P688">
            <v>64492</v>
          </cell>
          <cell r="Q688">
            <v>0</v>
          </cell>
        </row>
        <row r="689">
          <cell r="C689" t="str">
            <v>Город Снежинск, Южная, 31</v>
          </cell>
          <cell r="D689">
            <v>2462056</v>
          </cell>
          <cell r="E689">
            <v>15497</v>
          </cell>
          <cell r="F689">
            <v>115974</v>
          </cell>
          <cell r="G689">
            <v>93835</v>
          </cell>
          <cell r="H689">
            <v>394191</v>
          </cell>
          <cell r="K689">
            <v>619497</v>
          </cell>
          <cell r="M689">
            <v>610423</v>
          </cell>
          <cell r="O689">
            <v>1167644</v>
          </cell>
          <cell r="P689">
            <v>64492</v>
          </cell>
          <cell r="Q689">
            <v>0</v>
          </cell>
        </row>
        <row r="690">
          <cell r="C690" t="str">
            <v>Итого по Снежинскому городскому округу</v>
          </cell>
          <cell r="D690">
            <v>117318218</v>
          </cell>
          <cell r="E690">
            <v>325891</v>
          </cell>
          <cell r="F690">
            <v>3534181</v>
          </cell>
          <cell r="G690">
            <v>2855384</v>
          </cell>
          <cell r="H690">
            <v>10833585</v>
          </cell>
          <cell r="I690">
            <v>0</v>
          </cell>
          <cell r="J690">
            <v>0</v>
          </cell>
          <cell r="K690">
            <v>17549041</v>
          </cell>
          <cell r="L690">
            <v>0</v>
          </cell>
          <cell r="M690">
            <v>38001832</v>
          </cell>
          <cell r="N690">
            <v>4857807</v>
          </cell>
          <cell r="O690">
            <v>54399966</v>
          </cell>
          <cell r="P690">
            <v>2509572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</row>
        <row r="691">
          <cell r="C691" t="str">
            <v>Троицкий городской округ</v>
          </cell>
        </row>
        <row r="692">
          <cell r="C692" t="str">
            <v>Город Троицк, Военный 2-й городок, 20</v>
          </cell>
          <cell r="D692">
            <v>1309240</v>
          </cell>
          <cell r="K692">
            <v>0</v>
          </cell>
          <cell r="M692">
            <v>1220329</v>
          </cell>
          <cell r="O692">
            <v>88911</v>
          </cell>
          <cell r="Q692">
            <v>0</v>
          </cell>
        </row>
        <row r="693">
          <cell r="C693" t="str">
            <v>Город Троицк, Зеленая, 6</v>
          </cell>
          <cell r="D693">
            <v>1504888</v>
          </cell>
          <cell r="K693">
            <v>0</v>
          </cell>
          <cell r="M693">
            <v>1053209</v>
          </cell>
          <cell r="O693">
            <v>451679</v>
          </cell>
          <cell r="Q693">
            <v>0</v>
          </cell>
        </row>
        <row r="694">
          <cell r="C694" t="str">
            <v>Город Троицк, имени С.И. Денисова, 34</v>
          </cell>
          <cell r="D694">
            <v>6162260</v>
          </cell>
          <cell r="E694">
            <v>211464</v>
          </cell>
          <cell r="F694">
            <v>354145</v>
          </cell>
          <cell r="G694">
            <v>300322</v>
          </cell>
          <cell r="H694">
            <v>1029185</v>
          </cell>
          <cell r="K694">
            <v>1895116</v>
          </cell>
          <cell r="M694">
            <v>1733877</v>
          </cell>
          <cell r="O694">
            <v>2103565</v>
          </cell>
          <cell r="P694">
            <v>173851</v>
          </cell>
          <cell r="Q694">
            <v>255851</v>
          </cell>
          <cell r="U694">
            <v>255851</v>
          </cell>
        </row>
        <row r="695">
          <cell r="C695" t="str">
            <v>Город Троицк, имени Т.Д. Дерибаса, 10, корпус А</v>
          </cell>
          <cell r="D695">
            <v>1436419</v>
          </cell>
          <cell r="K695">
            <v>0</v>
          </cell>
          <cell r="M695">
            <v>793824</v>
          </cell>
          <cell r="O695">
            <v>642595</v>
          </cell>
          <cell r="Q695">
            <v>0</v>
          </cell>
        </row>
        <row r="696">
          <cell r="C696" t="str">
            <v>Город Троицк, имени Т.Д. Дерибаса, 10</v>
          </cell>
          <cell r="D696">
            <v>1697171</v>
          </cell>
          <cell r="K696">
            <v>0</v>
          </cell>
          <cell r="M696">
            <v>987057</v>
          </cell>
          <cell r="O696">
            <v>710114</v>
          </cell>
          <cell r="Q696">
            <v>0</v>
          </cell>
        </row>
        <row r="697">
          <cell r="C697" t="str">
            <v>Город Троицк, имени Т.Д. Дерибаса, 12</v>
          </cell>
          <cell r="D697">
            <v>1708812</v>
          </cell>
          <cell r="K697">
            <v>0</v>
          </cell>
          <cell r="M697">
            <v>987057</v>
          </cell>
          <cell r="O697">
            <v>721755</v>
          </cell>
          <cell r="Q697">
            <v>0</v>
          </cell>
        </row>
        <row r="698">
          <cell r="C698" t="str">
            <v>Город Троицк, имени Т.Д. Дерибаса, 22</v>
          </cell>
          <cell r="D698">
            <v>1230038</v>
          </cell>
          <cell r="K698">
            <v>0</v>
          </cell>
          <cell r="M698">
            <v>712004</v>
          </cell>
          <cell r="O698">
            <v>518034</v>
          </cell>
          <cell r="Q698">
            <v>0</v>
          </cell>
        </row>
        <row r="699">
          <cell r="C699" t="str">
            <v>Город Троицк, имени В.И. Медведева, 4</v>
          </cell>
          <cell r="D699">
            <v>7329064</v>
          </cell>
          <cell r="E699">
            <v>187968</v>
          </cell>
          <cell r="F699">
            <v>326392</v>
          </cell>
          <cell r="G699">
            <v>263967</v>
          </cell>
          <cell r="H699">
            <v>1796547</v>
          </cell>
          <cell r="K699">
            <v>2574874</v>
          </cell>
          <cell r="M699">
            <v>2336208</v>
          </cell>
          <cell r="N699">
            <v>183340</v>
          </cell>
          <cell r="O699">
            <v>2108222</v>
          </cell>
          <cell r="P699">
            <v>126420</v>
          </cell>
          <cell r="Q699">
            <v>0</v>
          </cell>
        </row>
        <row r="700">
          <cell r="C700" t="str">
            <v>Город Троицк, имени А.М. Климова, 40</v>
          </cell>
          <cell r="D700">
            <v>3195011</v>
          </cell>
          <cell r="E700">
            <v>75188</v>
          </cell>
          <cell r="F700">
            <v>195444</v>
          </cell>
          <cell r="G700">
            <v>207064</v>
          </cell>
          <cell r="H700">
            <v>863457</v>
          </cell>
          <cell r="I700">
            <v>394733</v>
          </cell>
          <cell r="K700">
            <v>1735886</v>
          </cell>
          <cell r="M700">
            <v>1013169</v>
          </cell>
          <cell r="N700">
            <v>55366</v>
          </cell>
          <cell r="O700">
            <v>325954</v>
          </cell>
          <cell r="P700">
            <v>64636</v>
          </cell>
          <cell r="Q700">
            <v>0</v>
          </cell>
        </row>
        <row r="701">
          <cell r="C701" t="str">
            <v>Город Троицк, имени А.М. Климова, 44</v>
          </cell>
          <cell r="D701">
            <v>2230288</v>
          </cell>
          <cell r="E701">
            <v>75188</v>
          </cell>
          <cell r="F701">
            <v>105540</v>
          </cell>
          <cell r="G701">
            <v>120129</v>
          </cell>
          <cell r="H701">
            <v>323797</v>
          </cell>
          <cell r="I701">
            <v>225562</v>
          </cell>
          <cell r="K701">
            <v>850216</v>
          </cell>
          <cell r="M701">
            <v>703300</v>
          </cell>
          <cell r="N701">
            <v>37487</v>
          </cell>
          <cell r="O701">
            <v>572748</v>
          </cell>
          <cell r="P701">
            <v>66537</v>
          </cell>
          <cell r="Q701">
            <v>0</v>
          </cell>
        </row>
        <row r="702">
          <cell r="C702" t="str">
            <v>Город Троицк, имени А.М. Климова, 46</v>
          </cell>
          <cell r="D702">
            <v>1276048</v>
          </cell>
          <cell r="K702">
            <v>0</v>
          </cell>
          <cell r="M702">
            <v>703300</v>
          </cell>
          <cell r="O702">
            <v>572748</v>
          </cell>
          <cell r="Q702">
            <v>0</v>
          </cell>
        </row>
        <row r="703">
          <cell r="C703" t="str">
            <v>Город Троицк, имени А.М. Климова, 48</v>
          </cell>
          <cell r="D703">
            <v>655999</v>
          </cell>
          <cell r="K703">
            <v>0</v>
          </cell>
          <cell r="M703">
            <v>374281</v>
          </cell>
          <cell r="O703">
            <v>281718</v>
          </cell>
          <cell r="Q703">
            <v>0</v>
          </cell>
        </row>
        <row r="704">
          <cell r="C704" t="str">
            <v>Город Троицк, имени А.М. Климова, 50</v>
          </cell>
          <cell r="D704">
            <v>1756423</v>
          </cell>
          <cell r="K704">
            <v>0</v>
          </cell>
          <cell r="M704">
            <v>1025355</v>
          </cell>
          <cell r="O704">
            <v>731068</v>
          </cell>
          <cell r="Q704">
            <v>0</v>
          </cell>
        </row>
        <row r="705">
          <cell r="C705" t="str">
            <v>Город Троицк, имени А.М. Климова, 52</v>
          </cell>
          <cell r="D705">
            <v>1756423</v>
          </cell>
          <cell r="K705">
            <v>0</v>
          </cell>
          <cell r="M705">
            <v>1025355</v>
          </cell>
          <cell r="O705">
            <v>731068</v>
          </cell>
          <cell r="Q705">
            <v>0</v>
          </cell>
        </row>
        <row r="706">
          <cell r="C706" t="str">
            <v>Город Троицк, имени А.М. Климова, 56</v>
          </cell>
          <cell r="D706">
            <v>384726</v>
          </cell>
          <cell r="K706">
            <v>0</v>
          </cell>
          <cell r="M706">
            <v>384726</v>
          </cell>
          <cell r="Q706">
            <v>0</v>
          </cell>
        </row>
        <row r="707">
          <cell r="C707" t="str">
            <v>Город Троицк, имени братьев Малышевых, 41</v>
          </cell>
          <cell r="D707">
            <v>1756423</v>
          </cell>
          <cell r="K707">
            <v>0</v>
          </cell>
          <cell r="M707">
            <v>1025355</v>
          </cell>
          <cell r="O707">
            <v>731068</v>
          </cell>
          <cell r="Q707">
            <v>0</v>
          </cell>
        </row>
        <row r="708">
          <cell r="C708" t="str">
            <v>Город Троицк, имени братьев Малышевых, 45</v>
          </cell>
          <cell r="D708">
            <v>1788901</v>
          </cell>
          <cell r="K708">
            <v>0</v>
          </cell>
          <cell r="M708">
            <v>1253405</v>
          </cell>
          <cell r="O708">
            <v>535496</v>
          </cell>
          <cell r="Q708">
            <v>0</v>
          </cell>
        </row>
        <row r="709">
          <cell r="C709" t="str">
            <v>Город Троицк, имени И.Д. Селивановской, 49</v>
          </cell>
          <cell r="D709">
            <v>2978875</v>
          </cell>
          <cell r="E709">
            <v>50845</v>
          </cell>
          <cell r="F709">
            <v>488610</v>
          </cell>
          <cell r="G709">
            <v>395160</v>
          </cell>
          <cell r="H709">
            <v>177566</v>
          </cell>
          <cell r="K709">
            <v>1112181</v>
          </cell>
          <cell r="M709">
            <v>863457</v>
          </cell>
          <cell r="O709">
            <v>698472</v>
          </cell>
          <cell r="P709">
            <v>237630</v>
          </cell>
          <cell r="Q709">
            <v>67135</v>
          </cell>
          <cell r="R709">
            <v>23945</v>
          </cell>
          <cell r="T709">
            <v>43190</v>
          </cell>
        </row>
        <row r="710">
          <cell r="C710" t="str">
            <v>Город Троицк, Красноармейская, 26</v>
          </cell>
          <cell r="D710">
            <v>887360</v>
          </cell>
          <cell r="K710">
            <v>0</v>
          </cell>
          <cell r="O710">
            <v>773297</v>
          </cell>
          <cell r="P710">
            <v>114063</v>
          </cell>
          <cell r="Q710">
            <v>0</v>
          </cell>
        </row>
        <row r="711">
          <cell r="C711" t="str">
            <v>Город Троицк, проспект Строителей, 15</v>
          </cell>
          <cell r="D711">
            <v>8033565</v>
          </cell>
          <cell r="E711">
            <v>187968</v>
          </cell>
          <cell r="F711">
            <v>386980</v>
          </cell>
          <cell r="G711">
            <v>312967</v>
          </cell>
          <cell r="H711">
            <v>1606796</v>
          </cell>
          <cell r="K711">
            <v>2494711</v>
          </cell>
          <cell r="M711">
            <v>2167345</v>
          </cell>
          <cell r="N711">
            <v>374465</v>
          </cell>
          <cell r="O711">
            <v>2875377</v>
          </cell>
          <cell r="P711">
            <v>121667</v>
          </cell>
          <cell r="Q711">
            <v>0</v>
          </cell>
        </row>
        <row r="712">
          <cell r="C712" t="str">
            <v>Город Троицк, Энергетиков, 1</v>
          </cell>
          <cell r="D712">
            <v>7493729</v>
          </cell>
          <cell r="E712">
            <v>234960</v>
          </cell>
          <cell r="F712">
            <v>408478</v>
          </cell>
          <cell r="G712">
            <v>330354</v>
          </cell>
          <cell r="H712">
            <v>1615500</v>
          </cell>
          <cell r="K712">
            <v>2589292</v>
          </cell>
          <cell r="M712">
            <v>2275278</v>
          </cell>
          <cell r="N712">
            <v>402666</v>
          </cell>
          <cell r="O712">
            <v>2100073</v>
          </cell>
          <cell r="P712">
            <v>126420</v>
          </cell>
          <cell r="Q712">
            <v>0</v>
          </cell>
        </row>
        <row r="713">
          <cell r="C713" t="str">
            <v>Итого по Троицкому городскому округу</v>
          </cell>
          <cell r="D713">
            <v>56571663</v>
          </cell>
          <cell r="E713">
            <v>1023581</v>
          </cell>
          <cell r="F713">
            <v>2265589</v>
          </cell>
          <cell r="G713">
            <v>1929963</v>
          </cell>
          <cell r="H713">
            <v>7412848</v>
          </cell>
          <cell r="I713">
            <v>620295</v>
          </cell>
          <cell r="J713">
            <v>0</v>
          </cell>
          <cell r="K713">
            <v>13252276</v>
          </cell>
          <cell r="L713">
            <v>0</v>
          </cell>
          <cell r="M713">
            <v>22637891</v>
          </cell>
          <cell r="N713">
            <v>1053324</v>
          </cell>
          <cell r="O713">
            <v>18273962</v>
          </cell>
          <cell r="P713">
            <v>1031224</v>
          </cell>
          <cell r="Q713">
            <v>322986</v>
          </cell>
          <cell r="R713">
            <v>23945</v>
          </cell>
          <cell r="S713">
            <v>0</v>
          </cell>
          <cell r="T713">
            <v>43190</v>
          </cell>
          <cell r="U713">
            <v>255851</v>
          </cell>
          <cell r="V713">
            <v>0</v>
          </cell>
          <cell r="W713">
            <v>0</v>
          </cell>
        </row>
        <row r="714">
          <cell r="C714" t="str">
            <v>Трехгорный городской округ</v>
          </cell>
        </row>
        <row r="715">
          <cell r="C715" t="str">
            <v>Город Трехгорный, Володина, 8</v>
          </cell>
          <cell r="D715">
            <v>1959413</v>
          </cell>
          <cell r="K715">
            <v>0</v>
          </cell>
          <cell r="M715">
            <v>1959413</v>
          </cell>
          <cell r="Q715">
            <v>0</v>
          </cell>
        </row>
        <row r="716">
          <cell r="C716" t="str">
            <v>Город Трехгорный, Володина, 12</v>
          </cell>
          <cell r="D716">
            <v>6357873</v>
          </cell>
          <cell r="F716">
            <v>1408250</v>
          </cell>
          <cell r="G716">
            <v>1234690</v>
          </cell>
          <cell r="K716">
            <v>2642940</v>
          </cell>
          <cell r="O716">
            <v>3714933</v>
          </cell>
          <cell r="Q716">
            <v>0</v>
          </cell>
        </row>
        <row r="717">
          <cell r="C717" t="str">
            <v>Город Трехгорный, Калинина, 6</v>
          </cell>
          <cell r="D717">
            <v>1256435</v>
          </cell>
          <cell r="K717">
            <v>0</v>
          </cell>
          <cell r="O717">
            <v>1256435</v>
          </cell>
          <cell r="Q717">
            <v>0</v>
          </cell>
        </row>
        <row r="718">
          <cell r="C718" t="str">
            <v>Город Трехгорный, Калинина, 12</v>
          </cell>
          <cell r="D718">
            <v>2181595</v>
          </cell>
          <cell r="K718">
            <v>0</v>
          </cell>
          <cell r="M718">
            <v>2181595</v>
          </cell>
          <cell r="Q718">
            <v>0</v>
          </cell>
        </row>
        <row r="719">
          <cell r="C719" t="str">
            <v>Город Трехгорный, Карла Маркса, 36</v>
          </cell>
          <cell r="D719">
            <v>1728666</v>
          </cell>
          <cell r="K719">
            <v>0</v>
          </cell>
          <cell r="O719">
            <v>1728666</v>
          </cell>
          <cell r="Q719">
            <v>0</v>
          </cell>
        </row>
        <row r="720">
          <cell r="C720" t="str">
            <v>Город Трехгорный, Карла Маркса, 22</v>
          </cell>
          <cell r="D720">
            <v>1728666</v>
          </cell>
          <cell r="K720">
            <v>0</v>
          </cell>
          <cell r="O720">
            <v>1728666</v>
          </cell>
          <cell r="Q720">
            <v>0</v>
          </cell>
        </row>
        <row r="721">
          <cell r="C721" t="str">
            <v>Город Трехгорный, Карла Маркса, 32</v>
          </cell>
          <cell r="D721">
            <v>2056784</v>
          </cell>
          <cell r="F721">
            <v>421400</v>
          </cell>
          <cell r="G721">
            <v>340844</v>
          </cell>
          <cell r="H721">
            <v>1294540</v>
          </cell>
          <cell r="K721">
            <v>2056784</v>
          </cell>
          <cell r="Q721">
            <v>0</v>
          </cell>
        </row>
        <row r="722">
          <cell r="C722" t="str">
            <v>Город Трехгорный, Карла Маркса, 43</v>
          </cell>
          <cell r="D722">
            <v>1390551</v>
          </cell>
          <cell r="K722">
            <v>0</v>
          </cell>
          <cell r="M722">
            <v>1390551</v>
          </cell>
          <cell r="Q722">
            <v>0</v>
          </cell>
        </row>
        <row r="723">
          <cell r="C723" t="str">
            <v>Город Трехгорный, Карла Маркса, 45</v>
          </cell>
          <cell r="D723">
            <v>2550587</v>
          </cell>
          <cell r="K723">
            <v>0</v>
          </cell>
          <cell r="O723">
            <v>2550587</v>
          </cell>
          <cell r="Q723">
            <v>0</v>
          </cell>
        </row>
        <row r="724">
          <cell r="C724" t="str">
            <v>Город Трехгорный, Кирова, 7</v>
          </cell>
          <cell r="D724">
            <v>2233309</v>
          </cell>
          <cell r="K724">
            <v>0</v>
          </cell>
          <cell r="M724">
            <v>2233309</v>
          </cell>
          <cell r="Q724">
            <v>0</v>
          </cell>
        </row>
        <row r="725">
          <cell r="C725" t="str">
            <v>Город Трехгорный, Кирова, 23</v>
          </cell>
          <cell r="D725">
            <v>1728666</v>
          </cell>
          <cell r="K725">
            <v>0</v>
          </cell>
          <cell r="O725">
            <v>1728666</v>
          </cell>
          <cell r="Q725">
            <v>0</v>
          </cell>
        </row>
        <row r="726">
          <cell r="C726" t="str">
            <v>Город Трехгорный, Кирова, 25</v>
          </cell>
          <cell r="D726">
            <v>1604113</v>
          </cell>
          <cell r="F726">
            <v>236500</v>
          </cell>
          <cell r="G726">
            <v>191290</v>
          </cell>
          <cell r="H726">
            <v>647270</v>
          </cell>
          <cell r="K726">
            <v>1075060</v>
          </cell>
          <cell r="O726">
            <v>529053</v>
          </cell>
          <cell r="Q726">
            <v>0</v>
          </cell>
        </row>
        <row r="727">
          <cell r="C727" t="str">
            <v>Город Трехгорный, Мира, 7</v>
          </cell>
          <cell r="D727">
            <v>1991974</v>
          </cell>
          <cell r="K727">
            <v>0</v>
          </cell>
          <cell r="M727">
            <v>1991974</v>
          </cell>
          <cell r="Q727">
            <v>0</v>
          </cell>
        </row>
        <row r="728">
          <cell r="C728" t="str">
            <v>Город Трехгорный, Мира, 11</v>
          </cell>
          <cell r="D728">
            <v>2840478</v>
          </cell>
          <cell r="K728">
            <v>0</v>
          </cell>
          <cell r="M728">
            <v>2840478</v>
          </cell>
          <cell r="Q728">
            <v>0</v>
          </cell>
        </row>
        <row r="729">
          <cell r="C729" t="str">
            <v>Город Трехгорный, Мира, 13</v>
          </cell>
          <cell r="D729">
            <v>1999635</v>
          </cell>
          <cell r="K729">
            <v>0</v>
          </cell>
          <cell r="M729">
            <v>1999635</v>
          </cell>
          <cell r="Q729">
            <v>0</v>
          </cell>
        </row>
        <row r="730">
          <cell r="C730" t="str">
            <v>Город Трехгорный, Советская, 6</v>
          </cell>
          <cell r="D730">
            <v>113030</v>
          </cell>
          <cell r="K730">
            <v>0</v>
          </cell>
          <cell r="N730">
            <v>113030</v>
          </cell>
          <cell r="Q730">
            <v>0</v>
          </cell>
        </row>
        <row r="731">
          <cell r="C731" t="str">
            <v>Итого по Трехгорному городскому округу</v>
          </cell>
          <cell r="D731">
            <v>33721775</v>
          </cell>
          <cell r="E731">
            <v>0</v>
          </cell>
          <cell r="F731">
            <v>2066150</v>
          </cell>
          <cell r="G731">
            <v>1766824</v>
          </cell>
          <cell r="H731">
            <v>1941810</v>
          </cell>
          <cell r="I731">
            <v>0</v>
          </cell>
          <cell r="J731">
            <v>0</v>
          </cell>
          <cell r="K731">
            <v>5774784</v>
          </cell>
          <cell r="L731">
            <v>0</v>
          </cell>
          <cell r="M731">
            <v>14596955</v>
          </cell>
          <cell r="N731">
            <v>113030</v>
          </cell>
          <cell r="O731">
            <v>13237006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</row>
        <row r="732">
          <cell r="C732" t="str">
            <v>Усть-Катавский городской округ</v>
          </cell>
        </row>
        <row r="733">
          <cell r="C733" t="str">
            <v>Город Усть-Катав, Ленина, 30</v>
          </cell>
          <cell r="D733">
            <v>1405488</v>
          </cell>
          <cell r="K733">
            <v>0</v>
          </cell>
          <cell r="O733">
            <v>1325323</v>
          </cell>
          <cell r="P733">
            <v>80165</v>
          </cell>
          <cell r="Q733">
            <v>0</v>
          </cell>
        </row>
        <row r="734">
          <cell r="C734" t="str">
            <v>Город Усть-Катав, Ленина, 31</v>
          </cell>
          <cell r="D734">
            <v>4316154</v>
          </cell>
          <cell r="F734">
            <v>580070</v>
          </cell>
          <cell r="G734">
            <v>486572</v>
          </cell>
          <cell r="H734">
            <v>1738820</v>
          </cell>
          <cell r="I734">
            <v>558360</v>
          </cell>
          <cell r="K734">
            <v>3363822</v>
          </cell>
          <cell r="O734">
            <v>842550</v>
          </cell>
          <cell r="P734">
            <v>109782</v>
          </cell>
          <cell r="Q734">
            <v>0</v>
          </cell>
        </row>
        <row r="735">
          <cell r="C735" t="str">
            <v>Город Усть-Катав, Ленина, 33</v>
          </cell>
          <cell r="D735">
            <v>2531216</v>
          </cell>
          <cell r="F735">
            <v>453650</v>
          </cell>
          <cell r="G735">
            <v>379102</v>
          </cell>
          <cell r="H735">
            <v>888560</v>
          </cell>
          <cell r="I735">
            <v>260568</v>
          </cell>
          <cell r="K735">
            <v>1981880</v>
          </cell>
          <cell r="O735">
            <v>469171</v>
          </cell>
          <cell r="P735">
            <v>80165</v>
          </cell>
          <cell r="Q735">
            <v>0</v>
          </cell>
        </row>
        <row r="736">
          <cell r="C736" t="str">
            <v>Город Усть-Катав, Ленина, 36</v>
          </cell>
          <cell r="D736">
            <v>4289499</v>
          </cell>
          <cell r="F736">
            <v>1064250</v>
          </cell>
          <cell r="G736">
            <v>860805</v>
          </cell>
          <cell r="H736">
            <v>1838400</v>
          </cell>
          <cell r="I736">
            <v>372240</v>
          </cell>
          <cell r="K736">
            <v>4135695</v>
          </cell>
          <cell r="P736">
            <v>153804</v>
          </cell>
          <cell r="Q736">
            <v>0</v>
          </cell>
        </row>
        <row r="737">
          <cell r="C737" t="str">
            <v>Город Усть-Катав, Ленина, 37</v>
          </cell>
          <cell r="D737">
            <v>2530404</v>
          </cell>
          <cell r="K737">
            <v>0</v>
          </cell>
          <cell r="M737">
            <v>1087924</v>
          </cell>
          <cell r="O737">
            <v>1362984</v>
          </cell>
          <cell r="P737">
            <v>79496</v>
          </cell>
          <cell r="Q737">
            <v>0</v>
          </cell>
        </row>
        <row r="738">
          <cell r="C738" t="str">
            <v>Город Усть-Катав, Ленина, 41</v>
          </cell>
          <cell r="D738">
            <v>1876089</v>
          </cell>
          <cell r="F738">
            <v>410650</v>
          </cell>
          <cell r="G738">
            <v>342583</v>
          </cell>
          <cell r="H738">
            <v>880900</v>
          </cell>
          <cell r="I738">
            <v>241956</v>
          </cell>
          <cell r="K738">
            <v>1876089</v>
          </cell>
          <cell r="Q738">
            <v>0</v>
          </cell>
        </row>
        <row r="739">
          <cell r="C739" t="str">
            <v>Город Усть-Катав, Ленина, 42</v>
          </cell>
          <cell r="D739">
            <v>1008450</v>
          </cell>
          <cell r="K739">
            <v>0</v>
          </cell>
          <cell r="M739">
            <v>1008450</v>
          </cell>
          <cell r="Q739">
            <v>0</v>
          </cell>
        </row>
        <row r="740">
          <cell r="C740" t="str">
            <v>Город Усть-Катав, Ленина, 43</v>
          </cell>
          <cell r="D740">
            <v>1520777</v>
          </cell>
          <cell r="F740">
            <v>522450</v>
          </cell>
          <cell r="G740">
            <v>439967</v>
          </cell>
          <cell r="I740">
            <v>558360</v>
          </cell>
          <cell r="K740">
            <v>1520777</v>
          </cell>
          <cell r="Q740">
            <v>0</v>
          </cell>
        </row>
        <row r="741">
          <cell r="C741" t="str">
            <v>Город Усть-Катав, Ленина, 45</v>
          </cell>
          <cell r="D741">
            <v>5798277</v>
          </cell>
          <cell r="F741">
            <v>648560</v>
          </cell>
          <cell r="G741">
            <v>524518</v>
          </cell>
          <cell r="H741">
            <v>1454899</v>
          </cell>
          <cell r="I741">
            <v>200492</v>
          </cell>
          <cell r="K741">
            <v>2828469</v>
          </cell>
          <cell r="M741">
            <v>1323598</v>
          </cell>
          <cell r="N741">
            <v>342990</v>
          </cell>
          <cell r="O741">
            <v>1234155</v>
          </cell>
          <cell r="P741">
            <v>69065</v>
          </cell>
          <cell r="Q741">
            <v>0</v>
          </cell>
        </row>
        <row r="742">
          <cell r="C742" t="str">
            <v>Город Усть-Катав, Социалистическая, 25</v>
          </cell>
          <cell r="D742">
            <v>768896</v>
          </cell>
          <cell r="K742">
            <v>0</v>
          </cell>
          <cell r="O742">
            <v>768896</v>
          </cell>
          <cell r="Q742">
            <v>0</v>
          </cell>
        </row>
        <row r="743">
          <cell r="C743" t="str">
            <v>Город Усть-Катав, Рабочая, 28</v>
          </cell>
          <cell r="D743">
            <v>1899775</v>
          </cell>
          <cell r="F743">
            <v>389580</v>
          </cell>
          <cell r="G743">
            <v>315107</v>
          </cell>
          <cell r="H743">
            <v>934520</v>
          </cell>
          <cell r="I743">
            <v>260568</v>
          </cell>
          <cell r="K743">
            <v>1899775</v>
          </cell>
          <cell r="Q743">
            <v>0</v>
          </cell>
        </row>
        <row r="744">
          <cell r="C744" t="str">
            <v>Итого по Усть-Катавскому городскому округу</v>
          </cell>
          <cell r="D744">
            <v>27945025</v>
          </cell>
          <cell r="E744">
            <v>0</v>
          </cell>
          <cell r="F744">
            <v>4069210</v>
          </cell>
          <cell r="G744">
            <v>3348654</v>
          </cell>
          <cell r="H744">
            <v>7736099</v>
          </cell>
          <cell r="I744">
            <v>2452544</v>
          </cell>
          <cell r="J744">
            <v>0</v>
          </cell>
          <cell r="K744">
            <v>17606507</v>
          </cell>
          <cell r="L744">
            <v>0</v>
          </cell>
          <cell r="M744">
            <v>3419972</v>
          </cell>
          <cell r="N744">
            <v>342990</v>
          </cell>
          <cell r="O744">
            <v>6003079</v>
          </cell>
          <cell r="P744">
            <v>572477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</row>
        <row r="745">
          <cell r="C745" t="str">
            <v>Чебаркульский городской округ</v>
          </cell>
        </row>
        <row r="746">
          <cell r="C746" t="str">
            <v>Город Чебаркуль, 8 Марта, 22</v>
          </cell>
          <cell r="D746">
            <v>1444948</v>
          </cell>
          <cell r="K746">
            <v>0</v>
          </cell>
          <cell r="M746">
            <v>1444948</v>
          </cell>
          <cell r="Q746">
            <v>0</v>
          </cell>
        </row>
        <row r="747">
          <cell r="C747" t="str">
            <v>Город Чебаркуль, 9 мая, 14</v>
          </cell>
          <cell r="D747">
            <v>704661</v>
          </cell>
          <cell r="K747">
            <v>0</v>
          </cell>
          <cell r="M747">
            <v>704661</v>
          </cell>
          <cell r="Q747">
            <v>0</v>
          </cell>
        </row>
        <row r="748">
          <cell r="C748" t="str">
            <v>Город Чебаркуль, 9 мая, 16</v>
          </cell>
          <cell r="D748">
            <v>1274290</v>
          </cell>
          <cell r="K748">
            <v>0</v>
          </cell>
          <cell r="M748">
            <v>1274290</v>
          </cell>
          <cell r="Q748">
            <v>0</v>
          </cell>
        </row>
        <row r="749">
          <cell r="C749" t="str">
            <v>Город Чебаркуль, 9 мая, 10</v>
          </cell>
          <cell r="D749">
            <v>1071329</v>
          </cell>
          <cell r="K749">
            <v>0</v>
          </cell>
          <cell r="O749">
            <v>1071329</v>
          </cell>
          <cell r="Q749">
            <v>0</v>
          </cell>
        </row>
        <row r="750">
          <cell r="C750" t="str">
            <v>Город Чебаркуль, Калинина, 1</v>
          </cell>
          <cell r="D750">
            <v>1162328</v>
          </cell>
          <cell r="K750">
            <v>0</v>
          </cell>
          <cell r="M750">
            <v>842184</v>
          </cell>
          <cell r="O750">
            <v>320144</v>
          </cell>
          <cell r="Q750">
            <v>0</v>
          </cell>
        </row>
        <row r="751">
          <cell r="C751" t="str">
            <v>Город Чебаркуль, Калинина, 5</v>
          </cell>
          <cell r="D751">
            <v>1240565</v>
          </cell>
          <cell r="E751">
            <v>46536</v>
          </cell>
          <cell r="H751">
            <v>421379</v>
          </cell>
          <cell r="I751">
            <v>117892</v>
          </cell>
          <cell r="K751">
            <v>585807</v>
          </cell>
          <cell r="O751">
            <v>654758</v>
          </cell>
          <cell r="Q751">
            <v>0</v>
          </cell>
        </row>
        <row r="752">
          <cell r="C752" t="str">
            <v>Город Чебаркуль, Калинина, 5а</v>
          </cell>
          <cell r="D752">
            <v>649892</v>
          </cell>
          <cell r="K752">
            <v>0</v>
          </cell>
          <cell r="O752">
            <v>649892</v>
          </cell>
          <cell r="Q752">
            <v>0</v>
          </cell>
        </row>
        <row r="753">
          <cell r="C753" t="str">
            <v>Город Чебаркуль, Ленина, 2</v>
          </cell>
          <cell r="D753">
            <v>15512</v>
          </cell>
          <cell r="E753">
            <v>15512</v>
          </cell>
          <cell r="K753">
            <v>15512</v>
          </cell>
          <cell r="Q753">
            <v>0</v>
          </cell>
        </row>
        <row r="754">
          <cell r="C754" t="str">
            <v>Город Чебаркуль, Ленина, 4</v>
          </cell>
          <cell r="D754">
            <v>1884625</v>
          </cell>
          <cell r="E754">
            <v>20683</v>
          </cell>
          <cell r="G754">
            <v>139147</v>
          </cell>
          <cell r="H754">
            <v>492248</v>
          </cell>
          <cell r="I754">
            <v>341267</v>
          </cell>
          <cell r="K754">
            <v>993345</v>
          </cell>
          <cell r="O754">
            <v>891280</v>
          </cell>
          <cell r="Q754">
            <v>0</v>
          </cell>
        </row>
        <row r="755">
          <cell r="C755" t="str">
            <v>Город Чебаркуль, Ленина, 6</v>
          </cell>
          <cell r="D755">
            <v>1476195</v>
          </cell>
          <cell r="E755">
            <v>23268</v>
          </cell>
          <cell r="G755">
            <v>86967</v>
          </cell>
          <cell r="H755">
            <v>406057</v>
          </cell>
          <cell r="I755">
            <v>217170</v>
          </cell>
          <cell r="K755">
            <v>733462</v>
          </cell>
          <cell r="O755">
            <v>742733</v>
          </cell>
          <cell r="Q755">
            <v>0</v>
          </cell>
        </row>
        <row r="756">
          <cell r="C756" t="str">
            <v>Город Чебаркуль, Ленина, 7</v>
          </cell>
          <cell r="D756">
            <v>925855</v>
          </cell>
          <cell r="K756">
            <v>0</v>
          </cell>
          <cell r="O756">
            <v>925855</v>
          </cell>
          <cell r="Q756">
            <v>0</v>
          </cell>
        </row>
        <row r="757">
          <cell r="C757" t="str">
            <v>Город Чебаркуль, Ленина, 8</v>
          </cell>
          <cell r="D757">
            <v>27922</v>
          </cell>
          <cell r="E757">
            <v>27922</v>
          </cell>
          <cell r="K757">
            <v>27922</v>
          </cell>
          <cell r="Q757">
            <v>0</v>
          </cell>
        </row>
        <row r="758">
          <cell r="C758" t="str">
            <v>Город Чебаркуль, Ленина, 9</v>
          </cell>
          <cell r="D758">
            <v>516422</v>
          </cell>
          <cell r="E758">
            <v>18615</v>
          </cell>
          <cell r="G758">
            <v>156540</v>
          </cell>
          <cell r="I758">
            <v>341267</v>
          </cell>
          <cell r="K758">
            <v>516422</v>
          </cell>
          <cell r="Q758">
            <v>0</v>
          </cell>
        </row>
        <row r="759">
          <cell r="C759" t="str">
            <v>Город Чебаркуль, Ленина, 10</v>
          </cell>
          <cell r="D759">
            <v>2186531</v>
          </cell>
          <cell r="E759">
            <v>41366</v>
          </cell>
          <cell r="G759">
            <v>208720</v>
          </cell>
          <cell r="H759">
            <v>124498</v>
          </cell>
          <cell r="I759">
            <v>403315</v>
          </cell>
          <cell r="K759">
            <v>777899</v>
          </cell>
          <cell r="O759">
            <v>1408632</v>
          </cell>
          <cell r="Q759">
            <v>0</v>
          </cell>
        </row>
        <row r="760">
          <cell r="C760" t="str">
            <v>Город Чебаркуль, Ленина, 13</v>
          </cell>
          <cell r="D760">
            <v>2267898</v>
          </cell>
          <cell r="K760">
            <v>0</v>
          </cell>
          <cell r="O760">
            <v>2267898</v>
          </cell>
          <cell r="Q760">
            <v>0</v>
          </cell>
        </row>
        <row r="761">
          <cell r="C761" t="str">
            <v>Город Чебаркуль, Ленина, 17а</v>
          </cell>
          <cell r="D761">
            <v>857929</v>
          </cell>
          <cell r="K761">
            <v>0</v>
          </cell>
          <cell r="M761">
            <v>857929</v>
          </cell>
          <cell r="Q761">
            <v>0</v>
          </cell>
        </row>
        <row r="762">
          <cell r="C762" t="str">
            <v>Город Чебаркуль, Ленина, 19</v>
          </cell>
          <cell r="D762">
            <v>15512</v>
          </cell>
          <cell r="E762">
            <v>15512</v>
          </cell>
          <cell r="K762">
            <v>15512</v>
          </cell>
          <cell r="Q762">
            <v>0</v>
          </cell>
        </row>
        <row r="763">
          <cell r="C763" t="str">
            <v>Город Чебаркуль, Ленина, 23</v>
          </cell>
          <cell r="D763">
            <v>4170831</v>
          </cell>
          <cell r="K763">
            <v>0</v>
          </cell>
          <cell r="O763">
            <v>4170831</v>
          </cell>
          <cell r="Q763">
            <v>0</v>
          </cell>
        </row>
        <row r="764">
          <cell r="C764" t="str">
            <v>Город Чебаркуль, Ленина, 30</v>
          </cell>
          <cell r="D764">
            <v>4678000</v>
          </cell>
          <cell r="K764">
            <v>0</v>
          </cell>
          <cell r="M764">
            <v>2375527</v>
          </cell>
          <cell r="O764">
            <v>2302473</v>
          </cell>
          <cell r="Q764">
            <v>0</v>
          </cell>
        </row>
        <row r="765">
          <cell r="C765" t="str">
            <v>Город Чебаркуль, Ленина, 14</v>
          </cell>
          <cell r="D765">
            <v>1575082</v>
          </cell>
          <cell r="E765">
            <v>20683</v>
          </cell>
          <cell r="G765">
            <v>139147</v>
          </cell>
          <cell r="H765">
            <v>494163</v>
          </cell>
          <cell r="I765">
            <v>310242</v>
          </cell>
          <cell r="K765">
            <v>964235</v>
          </cell>
          <cell r="M765">
            <v>610847</v>
          </cell>
          <cell r="Q765">
            <v>0</v>
          </cell>
        </row>
        <row r="766">
          <cell r="C766" t="str">
            <v>Город Чебаркуль, Ленина, 22а</v>
          </cell>
          <cell r="D766">
            <v>1391843</v>
          </cell>
          <cell r="E766">
            <v>10341</v>
          </cell>
          <cell r="G766">
            <v>104360</v>
          </cell>
          <cell r="H766">
            <v>321781</v>
          </cell>
          <cell r="I766">
            <v>279218</v>
          </cell>
          <cell r="K766">
            <v>715700</v>
          </cell>
          <cell r="O766">
            <v>676143</v>
          </cell>
          <cell r="Q766">
            <v>0</v>
          </cell>
        </row>
        <row r="767">
          <cell r="C767" t="str">
            <v>Город Чебаркуль, Ленина, 26а</v>
          </cell>
          <cell r="D767">
            <v>1455837</v>
          </cell>
          <cell r="E767">
            <v>20683</v>
          </cell>
          <cell r="G767">
            <v>104360</v>
          </cell>
          <cell r="H767">
            <v>367749</v>
          </cell>
          <cell r="I767">
            <v>279218</v>
          </cell>
          <cell r="K767">
            <v>772010</v>
          </cell>
          <cell r="O767">
            <v>683827</v>
          </cell>
          <cell r="Q767">
            <v>0</v>
          </cell>
        </row>
        <row r="768">
          <cell r="C768" t="str">
            <v>Город Чебаркуль, Ленина, 38</v>
          </cell>
          <cell r="D768">
            <v>5738507</v>
          </cell>
          <cell r="E768">
            <v>87902</v>
          </cell>
          <cell r="G768">
            <v>434834</v>
          </cell>
          <cell r="H768">
            <v>605254</v>
          </cell>
          <cell r="I768">
            <v>868678</v>
          </cell>
          <cell r="K768">
            <v>1996668</v>
          </cell>
          <cell r="O768">
            <v>3741839</v>
          </cell>
          <cell r="Q768">
            <v>0</v>
          </cell>
        </row>
        <row r="769">
          <cell r="C769" t="str">
            <v>Город Чебаркуль, Мира, 3</v>
          </cell>
          <cell r="D769">
            <v>1536689</v>
          </cell>
          <cell r="K769">
            <v>0</v>
          </cell>
          <cell r="O769">
            <v>1536689</v>
          </cell>
          <cell r="Q769">
            <v>0</v>
          </cell>
        </row>
        <row r="770">
          <cell r="C770" t="str">
            <v>Город Чебаркуль, Мира, 16</v>
          </cell>
          <cell r="D770">
            <v>852910</v>
          </cell>
          <cell r="K770">
            <v>0</v>
          </cell>
          <cell r="M770">
            <v>852910</v>
          </cell>
          <cell r="Q770">
            <v>0</v>
          </cell>
        </row>
        <row r="771">
          <cell r="C771" t="str">
            <v>Город Чебаркуль, Мира, 18а</v>
          </cell>
          <cell r="D771">
            <v>2226901</v>
          </cell>
          <cell r="E771">
            <v>9307</v>
          </cell>
          <cell r="G771">
            <v>104360</v>
          </cell>
          <cell r="H771">
            <v>383072</v>
          </cell>
          <cell r="I771">
            <v>248194</v>
          </cell>
          <cell r="K771">
            <v>744933</v>
          </cell>
          <cell r="M771">
            <v>839120</v>
          </cell>
          <cell r="O771">
            <v>642848</v>
          </cell>
          <cell r="Q771">
            <v>0</v>
          </cell>
        </row>
        <row r="772">
          <cell r="C772" t="str">
            <v>Город Чебаркуль, Электростальская, 30</v>
          </cell>
          <cell r="D772">
            <v>1189508</v>
          </cell>
          <cell r="E772">
            <v>31024</v>
          </cell>
          <cell r="G772">
            <v>86967</v>
          </cell>
          <cell r="H772">
            <v>172382</v>
          </cell>
          <cell r="I772">
            <v>155121</v>
          </cell>
          <cell r="K772">
            <v>445494</v>
          </cell>
          <cell r="O772">
            <v>744014</v>
          </cell>
          <cell r="Q772">
            <v>0</v>
          </cell>
        </row>
        <row r="773">
          <cell r="C773" t="str">
            <v>Город Чебаркуль, Электростальская, 36</v>
          </cell>
          <cell r="D773">
            <v>990242</v>
          </cell>
          <cell r="K773">
            <v>0</v>
          </cell>
          <cell r="M773">
            <v>990242</v>
          </cell>
          <cell r="Q773">
            <v>0</v>
          </cell>
        </row>
        <row r="774">
          <cell r="C774" t="str">
            <v>Город Чебаркуль, Электростальская, 36а</v>
          </cell>
          <cell r="D774">
            <v>2703157</v>
          </cell>
          <cell r="E774">
            <v>20683</v>
          </cell>
          <cell r="G774">
            <v>121754</v>
          </cell>
          <cell r="H774">
            <v>689530</v>
          </cell>
          <cell r="I774">
            <v>279218</v>
          </cell>
          <cell r="K774">
            <v>1111185</v>
          </cell>
          <cell r="M774">
            <v>815944</v>
          </cell>
          <cell r="O774">
            <v>776028</v>
          </cell>
          <cell r="Q774">
            <v>0</v>
          </cell>
        </row>
        <row r="775">
          <cell r="C775" t="str">
            <v>Итого по Чебаркульскому городскому округу</v>
          </cell>
          <cell r="D775">
            <v>46231921</v>
          </cell>
          <cell r="E775">
            <v>410037</v>
          </cell>
          <cell r="F775">
            <v>0</v>
          </cell>
          <cell r="G775">
            <v>1687156</v>
          </cell>
          <cell r="H775">
            <v>4478113</v>
          </cell>
          <cell r="I775">
            <v>3840800</v>
          </cell>
          <cell r="J775">
            <v>0</v>
          </cell>
          <cell r="K775">
            <v>10416106</v>
          </cell>
          <cell r="L775">
            <v>0</v>
          </cell>
          <cell r="M775">
            <v>11608602</v>
          </cell>
          <cell r="N775">
            <v>0</v>
          </cell>
          <cell r="O775">
            <v>24207213</v>
          </cell>
          <cell r="P775">
            <v>0</v>
          </cell>
          <cell r="Q775">
            <v>0</v>
          </cell>
          <cell r="R775">
            <v>0</v>
          </cell>
          <cell r="S775">
            <v>0</v>
          </cell>
          <cell r="T775">
            <v>0</v>
          </cell>
          <cell r="U775">
            <v>0</v>
          </cell>
          <cell r="V775">
            <v>0</v>
          </cell>
          <cell r="W775">
            <v>0</v>
          </cell>
        </row>
        <row r="776">
          <cell r="C776" t="str">
            <v>Челябинский городской округ</v>
          </cell>
        </row>
        <row r="777">
          <cell r="C777" t="str">
            <v>Город Челябинск, 3-го Интернационала, 113а</v>
          </cell>
          <cell r="D777">
            <v>5348121</v>
          </cell>
          <cell r="E777">
            <v>134397</v>
          </cell>
          <cell r="F777">
            <v>1092141</v>
          </cell>
          <cell r="G777">
            <v>457279</v>
          </cell>
          <cell r="H777">
            <v>2363016</v>
          </cell>
          <cell r="J777">
            <v>166352</v>
          </cell>
          <cell r="K777">
            <v>4213185</v>
          </cell>
          <cell r="N777">
            <v>152698</v>
          </cell>
          <cell r="P777">
            <v>102466</v>
          </cell>
          <cell r="Q777">
            <v>879772</v>
          </cell>
          <cell r="R777">
            <v>26339</v>
          </cell>
          <cell r="U777">
            <v>281435</v>
          </cell>
          <cell r="W777">
            <v>571998</v>
          </cell>
        </row>
        <row r="778">
          <cell r="C778" t="str">
            <v>Город Челябинск, 3-го Интернационала, 128</v>
          </cell>
          <cell r="D778">
            <v>11677409</v>
          </cell>
          <cell r="E778">
            <v>335476</v>
          </cell>
          <cell r="F778">
            <v>1234033</v>
          </cell>
          <cell r="G778">
            <v>998016</v>
          </cell>
          <cell r="H778">
            <v>4251131</v>
          </cell>
          <cell r="J778">
            <v>743038</v>
          </cell>
          <cell r="K778">
            <v>7561694</v>
          </cell>
          <cell r="N778">
            <v>339907</v>
          </cell>
          <cell r="P778">
            <v>227935</v>
          </cell>
          <cell r="Q778">
            <v>3547873</v>
          </cell>
          <cell r="R778">
            <v>52678</v>
          </cell>
          <cell r="V778">
            <v>2351198</v>
          </cell>
          <cell r="W778">
            <v>1143997</v>
          </cell>
        </row>
        <row r="779">
          <cell r="C779" t="str">
            <v>Город Челябинск, 3-го Интернационала, 128а</v>
          </cell>
          <cell r="D779">
            <v>12676950</v>
          </cell>
          <cell r="F779">
            <v>971748</v>
          </cell>
          <cell r="G779">
            <v>785894</v>
          </cell>
          <cell r="H779">
            <v>3504311</v>
          </cell>
          <cell r="J779">
            <v>393699</v>
          </cell>
          <cell r="K779">
            <v>5655652</v>
          </cell>
          <cell r="M779">
            <v>2964302</v>
          </cell>
          <cell r="N779">
            <v>668015</v>
          </cell>
          <cell r="O779">
            <v>1504414</v>
          </cell>
          <cell r="P779">
            <v>136970</v>
          </cell>
          <cell r="Q779">
            <v>1747597</v>
          </cell>
          <cell r="V779">
            <v>1175599</v>
          </cell>
          <cell r="W779">
            <v>571998</v>
          </cell>
        </row>
        <row r="780">
          <cell r="C780" t="str">
            <v>Город Челябинск, 3-го Интернационала, 130</v>
          </cell>
          <cell r="D780">
            <v>8904281</v>
          </cell>
          <cell r="F780">
            <v>743860</v>
          </cell>
          <cell r="G780">
            <v>601592</v>
          </cell>
          <cell r="H780">
            <v>3977297</v>
          </cell>
          <cell r="J780">
            <v>393699</v>
          </cell>
          <cell r="K780">
            <v>5716448</v>
          </cell>
          <cell r="N780">
            <v>382411</v>
          </cell>
          <cell r="O780">
            <v>1464423</v>
          </cell>
          <cell r="P780">
            <v>139061</v>
          </cell>
          <cell r="Q780">
            <v>1201938</v>
          </cell>
          <cell r="R780">
            <v>26339</v>
          </cell>
          <cell r="V780">
            <v>1175599</v>
          </cell>
        </row>
        <row r="781">
          <cell r="C781" t="str">
            <v>Город Челябинск, 60–летия Октября, 6</v>
          </cell>
          <cell r="D781">
            <v>9891954</v>
          </cell>
          <cell r="E781">
            <v>134397</v>
          </cell>
          <cell r="G781">
            <v>681572</v>
          </cell>
          <cell r="H781">
            <v>3944743</v>
          </cell>
          <cell r="J781">
            <v>221803</v>
          </cell>
          <cell r="K781">
            <v>4982515</v>
          </cell>
          <cell r="M781">
            <v>2334292</v>
          </cell>
          <cell r="N781">
            <v>562833</v>
          </cell>
          <cell r="O781">
            <v>1321121</v>
          </cell>
          <cell r="P781">
            <v>119195</v>
          </cell>
          <cell r="Q781">
            <v>571998</v>
          </cell>
          <cell r="W781">
            <v>571998</v>
          </cell>
        </row>
        <row r="782">
          <cell r="C782" t="str">
            <v>Город Челябинск, 60-летия Октября, 8</v>
          </cell>
          <cell r="D782">
            <v>7368454</v>
          </cell>
          <cell r="E782">
            <v>134397</v>
          </cell>
          <cell r="F782">
            <v>842755</v>
          </cell>
          <cell r="G782">
            <v>681572</v>
          </cell>
          <cell r="H782">
            <v>3944743</v>
          </cell>
          <cell r="J782">
            <v>221802</v>
          </cell>
          <cell r="K782">
            <v>5825269</v>
          </cell>
          <cell r="N782">
            <v>545577</v>
          </cell>
          <cell r="P782">
            <v>117836</v>
          </cell>
          <cell r="Q782">
            <v>879772</v>
          </cell>
          <cell r="R782">
            <v>26339</v>
          </cell>
          <cell r="U782">
            <v>281435</v>
          </cell>
          <cell r="W782">
            <v>571998</v>
          </cell>
        </row>
        <row r="783">
          <cell r="C783" t="str">
            <v>Город Челябинск, 60-летия Октября, 14</v>
          </cell>
          <cell r="D783">
            <v>3333328</v>
          </cell>
          <cell r="F783">
            <v>343981</v>
          </cell>
          <cell r="J783">
            <v>953750</v>
          </cell>
          <cell r="K783">
            <v>1297731</v>
          </cell>
          <cell r="N783">
            <v>544118</v>
          </cell>
          <cell r="O783">
            <v>1303276</v>
          </cell>
          <cell r="P783">
            <v>188203</v>
          </cell>
          <cell r="Q783">
            <v>0</v>
          </cell>
        </row>
        <row r="784">
          <cell r="C784" t="str">
            <v>Город Челябинск, 60-летия Октября, 20</v>
          </cell>
          <cell r="D784">
            <v>2030052</v>
          </cell>
          <cell r="F784">
            <v>343981</v>
          </cell>
          <cell r="J784">
            <v>953750</v>
          </cell>
          <cell r="K784">
            <v>1297731</v>
          </cell>
          <cell r="N784">
            <v>544118</v>
          </cell>
          <cell r="P784">
            <v>188203</v>
          </cell>
          <cell r="Q784">
            <v>0</v>
          </cell>
        </row>
        <row r="785">
          <cell r="C785" t="str">
            <v>Город Челябинск, 40-летия Октября, 24</v>
          </cell>
          <cell r="D785">
            <v>7615289</v>
          </cell>
          <cell r="F785">
            <v>638516</v>
          </cell>
          <cell r="G785">
            <v>521611</v>
          </cell>
          <cell r="H785">
            <v>2225142</v>
          </cell>
          <cell r="I785">
            <v>1234386</v>
          </cell>
          <cell r="J785">
            <v>892754</v>
          </cell>
          <cell r="K785">
            <v>5512409</v>
          </cell>
          <cell r="Q785">
            <v>2102880</v>
          </cell>
          <cell r="R785">
            <v>26339</v>
          </cell>
          <cell r="T785">
            <v>47509</v>
          </cell>
          <cell r="U785">
            <v>281435</v>
          </cell>
          <cell r="V785">
            <v>1175599</v>
          </cell>
          <cell r="W785">
            <v>571998</v>
          </cell>
        </row>
        <row r="786">
          <cell r="C786" t="str">
            <v>Город Челябинск, Агалакова, 1</v>
          </cell>
          <cell r="D786">
            <v>3974799</v>
          </cell>
          <cell r="E786">
            <v>165412</v>
          </cell>
          <cell r="F786">
            <v>735260</v>
          </cell>
          <cell r="G786">
            <v>351218</v>
          </cell>
          <cell r="H786">
            <v>1815348</v>
          </cell>
          <cell r="J786">
            <v>166352</v>
          </cell>
          <cell r="K786">
            <v>3233590</v>
          </cell>
          <cell r="N786">
            <v>95539</v>
          </cell>
          <cell r="O786">
            <v>541113</v>
          </cell>
          <cell r="P786">
            <v>104557</v>
          </cell>
          <cell r="Q786">
            <v>0</v>
          </cell>
        </row>
        <row r="787">
          <cell r="C787" t="str">
            <v>Город Челябинск, Агалакова, 15</v>
          </cell>
          <cell r="D787">
            <v>972170</v>
          </cell>
          <cell r="J787">
            <v>296660</v>
          </cell>
          <cell r="K787">
            <v>296660</v>
          </cell>
          <cell r="P787">
            <v>80509</v>
          </cell>
          <cell r="Q787">
            <v>595001</v>
          </cell>
          <cell r="S787">
            <v>23003</v>
          </cell>
          <cell r="W787">
            <v>571998</v>
          </cell>
        </row>
        <row r="788">
          <cell r="C788" t="str">
            <v>Город Челябинск, Агалакова, 21</v>
          </cell>
          <cell r="D788">
            <v>1631233</v>
          </cell>
          <cell r="J788">
            <v>593321</v>
          </cell>
          <cell r="K788">
            <v>593321</v>
          </cell>
          <cell r="P788">
            <v>136970</v>
          </cell>
          <cell r="Q788">
            <v>900942</v>
          </cell>
          <cell r="T788">
            <v>47509</v>
          </cell>
          <cell r="U788">
            <v>281435</v>
          </cell>
          <cell r="W788">
            <v>571998</v>
          </cell>
        </row>
        <row r="789">
          <cell r="C789" t="str">
            <v>Город Челябинск, Аносова, 4</v>
          </cell>
          <cell r="D789">
            <v>4720862</v>
          </cell>
          <cell r="E789">
            <v>134397</v>
          </cell>
          <cell r="J789">
            <v>221802</v>
          </cell>
          <cell r="K789">
            <v>356199</v>
          </cell>
          <cell r="M789">
            <v>2318973</v>
          </cell>
          <cell r="N789">
            <v>555727</v>
          </cell>
          <cell r="O789">
            <v>1364295</v>
          </cell>
          <cell r="P789">
            <v>99329</v>
          </cell>
          <cell r="Q789">
            <v>26339</v>
          </cell>
          <cell r="R789">
            <v>26339</v>
          </cell>
        </row>
        <row r="790">
          <cell r="C790" t="str">
            <v>Город Челябинск, Аносова, 6</v>
          </cell>
          <cell r="D790">
            <v>4845310</v>
          </cell>
          <cell r="E790">
            <v>134397</v>
          </cell>
          <cell r="J790">
            <v>221802</v>
          </cell>
          <cell r="K790">
            <v>356199</v>
          </cell>
          <cell r="M790">
            <v>2326633</v>
          </cell>
          <cell r="N790">
            <v>560803</v>
          </cell>
          <cell r="O790">
            <v>1501300</v>
          </cell>
          <cell r="P790">
            <v>100375</v>
          </cell>
          <cell r="Q790">
            <v>0</v>
          </cell>
        </row>
        <row r="791">
          <cell r="C791" t="str">
            <v>Город Челябинск, Аптечная, 6</v>
          </cell>
          <cell r="D791">
            <v>1128739</v>
          </cell>
          <cell r="F791">
            <v>120394</v>
          </cell>
          <cell r="G791">
            <v>104322</v>
          </cell>
          <cell r="H791">
            <v>264260</v>
          </cell>
          <cell r="J791">
            <v>55451</v>
          </cell>
          <cell r="K791">
            <v>544427</v>
          </cell>
          <cell r="O791">
            <v>501712</v>
          </cell>
          <cell r="P791">
            <v>82600</v>
          </cell>
          <cell r="Q791">
            <v>0</v>
          </cell>
        </row>
        <row r="792">
          <cell r="C792" t="str">
            <v>Город Челябинск, Артиллерийская, 10</v>
          </cell>
          <cell r="D792">
            <v>10501156</v>
          </cell>
          <cell r="E792">
            <v>62029</v>
          </cell>
          <cell r="F792">
            <v>767509</v>
          </cell>
          <cell r="G792">
            <v>620717</v>
          </cell>
          <cell r="H792">
            <v>2284504</v>
          </cell>
          <cell r="J792">
            <v>253686</v>
          </cell>
          <cell r="K792">
            <v>3988445</v>
          </cell>
          <cell r="N792">
            <v>349487</v>
          </cell>
          <cell r="O792">
            <v>3780130</v>
          </cell>
          <cell r="P792">
            <v>257211</v>
          </cell>
          <cell r="Q792">
            <v>2125883</v>
          </cell>
          <cell r="R792">
            <v>26339</v>
          </cell>
          <cell r="S792">
            <v>23003</v>
          </cell>
          <cell r="T792">
            <v>47509</v>
          </cell>
          <cell r="U792">
            <v>281435</v>
          </cell>
          <cell r="V792">
            <v>1175599</v>
          </cell>
          <cell r="W792">
            <v>571998</v>
          </cell>
        </row>
        <row r="793">
          <cell r="C793" t="str">
            <v>Город Челябинск, Артиллерийская, 32</v>
          </cell>
          <cell r="D793">
            <v>6926916</v>
          </cell>
          <cell r="E793">
            <v>39285</v>
          </cell>
          <cell r="F793">
            <v>268736</v>
          </cell>
          <cell r="G793">
            <v>217338</v>
          </cell>
          <cell r="H793">
            <v>423198</v>
          </cell>
          <cell r="J793">
            <v>174669</v>
          </cell>
          <cell r="K793">
            <v>1123226</v>
          </cell>
          <cell r="M793">
            <v>1694708</v>
          </cell>
          <cell r="N793">
            <v>308822</v>
          </cell>
          <cell r="O793">
            <v>1580176</v>
          </cell>
          <cell r="P793">
            <v>94101</v>
          </cell>
          <cell r="Q793">
            <v>2125883</v>
          </cell>
          <cell r="R793">
            <v>26339</v>
          </cell>
          <cell r="S793">
            <v>23003</v>
          </cell>
          <cell r="T793">
            <v>47509</v>
          </cell>
          <cell r="U793">
            <v>281435</v>
          </cell>
          <cell r="V793">
            <v>1175599</v>
          </cell>
          <cell r="W793">
            <v>571998</v>
          </cell>
        </row>
        <row r="794">
          <cell r="C794" t="str">
            <v>Город Челябинск, Артиллерийская, 63а</v>
          </cell>
          <cell r="D794">
            <v>3456628</v>
          </cell>
          <cell r="J794">
            <v>855325</v>
          </cell>
          <cell r="K794">
            <v>855325</v>
          </cell>
          <cell r="N794">
            <v>552555</v>
          </cell>
          <cell r="O794">
            <v>1017359</v>
          </cell>
          <cell r="P794">
            <v>177956</v>
          </cell>
          <cell r="Q794">
            <v>853433</v>
          </cell>
          <cell r="U794">
            <v>281435</v>
          </cell>
          <cell r="W794">
            <v>571998</v>
          </cell>
        </row>
        <row r="795">
          <cell r="C795" t="str">
            <v>Город Челябинск, Артиллерийская, 63б</v>
          </cell>
          <cell r="D795">
            <v>5436403</v>
          </cell>
          <cell r="E795">
            <v>76503</v>
          </cell>
          <cell r="F795">
            <v>309583</v>
          </cell>
          <cell r="H795">
            <v>2140885</v>
          </cell>
          <cell r="J795">
            <v>396472</v>
          </cell>
          <cell r="K795">
            <v>2923443</v>
          </cell>
          <cell r="N795">
            <v>552555</v>
          </cell>
          <cell r="O795">
            <v>884653</v>
          </cell>
          <cell r="P795">
            <v>148471</v>
          </cell>
          <cell r="Q795">
            <v>927281</v>
          </cell>
          <cell r="R795">
            <v>26339</v>
          </cell>
          <cell r="T795">
            <v>47509</v>
          </cell>
          <cell r="U795">
            <v>281435</v>
          </cell>
          <cell r="W795">
            <v>571998</v>
          </cell>
        </row>
        <row r="796">
          <cell r="C796" t="str">
            <v>Город Челябинск, Артиллерийская, 65б</v>
          </cell>
          <cell r="D796">
            <v>5770368</v>
          </cell>
          <cell r="E796">
            <v>76503</v>
          </cell>
          <cell r="F796">
            <v>309583</v>
          </cell>
          <cell r="G796">
            <v>799804</v>
          </cell>
          <cell r="H796">
            <v>1987691</v>
          </cell>
          <cell r="J796">
            <v>396472</v>
          </cell>
          <cell r="K796">
            <v>3570053</v>
          </cell>
          <cell r="N796">
            <v>208207</v>
          </cell>
          <cell r="O796">
            <v>890216</v>
          </cell>
          <cell r="P796">
            <v>174611</v>
          </cell>
          <cell r="Q796">
            <v>927281</v>
          </cell>
          <cell r="R796">
            <v>26339</v>
          </cell>
          <cell r="T796">
            <v>47509</v>
          </cell>
          <cell r="U796">
            <v>281435</v>
          </cell>
          <cell r="W796">
            <v>571998</v>
          </cell>
        </row>
        <row r="797">
          <cell r="C797" t="str">
            <v>Город Челябинск, Артиллерийская, 8</v>
          </cell>
          <cell r="D797">
            <v>10501156</v>
          </cell>
          <cell r="E797">
            <v>62029</v>
          </cell>
          <cell r="F797">
            <v>767509</v>
          </cell>
          <cell r="G797">
            <v>620717</v>
          </cell>
          <cell r="H797">
            <v>2284504</v>
          </cell>
          <cell r="J797">
            <v>253686</v>
          </cell>
          <cell r="K797">
            <v>3988445</v>
          </cell>
          <cell r="N797">
            <v>349487</v>
          </cell>
          <cell r="O797">
            <v>3780130</v>
          </cell>
          <cell r="P797">
            <v>257211</v>
          </cell>
          <cell r="Q797">
            <v>2125883</v>
          </cell>
          <cell r="R797">
            <v>26339</v>
          </cell>
          <cell r="S797">
            <v>23003</v>
          </cell>
          <cell r="T797">
            <v>47509</v>
          </cell>
          <cell r="U797">
            <v>281435</v>
          </cell>
          <cell r="V797">
            <v>1175599</v>
          </cell>
          <cell r="W797">
            <v>571998</v>
          </cell>
        </row>
        <row r="798">
          <cell r="C798" t="str">
            <v>Город Челябинск, Бажова, 119</v>
          </cell>
          <cell r="D798">
            <v>7168396</v>
          </cell>
          <cell r="F798">
            <v>483724</v>
          </cell>
          <cell r="G798">
            <v>352957</v>
          </cell>
          <cell r="H798">
            <v>1334702</v>
          </cell>
          <cell r="I798">
            <v>1147545</v>
          </cell>
          <cell r="J798">
            <v>173283</v>
          </cell>
          <cell r="K798">
            <v>3492211</v>
          </cell>
          <cell r="M798">
            <v>742033</v>
          </cell>
          <cell r="O798">
            <v>784326</v>
          </cell>
          <cell r="P798">
            <v>46946</v>
          </cell>
          <cell r="Q798">
            <v>2102880</v>
          </cell>
          <cell r="R798">
            <v>26339</v>
          </cell>
          <cell r="T798">
            <v>47509</v>
          </cell>
          <cell r="U798">
            <v>281435</v>
          </cell>
          <cell r="V798">
            <v>1175599</v>
          </cell>
          <cell r="W798">
            <v>571998</v>
          </cell>
        </row>
        <row r="799">
          <cell r="C799" t="str">
            <v>Город Челябинск, Бажова, 121</v>
          </cell>
          <cell r="D799">
            <v>7057567</v>
          </cell>
          <cell r="E799">
            <v>352534</v>
          </cell>
          <cell r="G799">
            <v>318183</v>
          </cell>
          <cell r="H799">
            <v>735331</v>
          </cell>
          <cell r="I799">
            <v>539656</v>
          </cell>
          <cell r="J799">
            <v>239824</v>
          </cell>
          <cell r="K799">
            <v>2185528</v>
          </cell>
          <cell r="M799">
            <v>1492875</v>
          </cell>
          <cell r="O799">
            <v>1225469</v>
          </cell>
          <cell r="P799">
            <v>50815</v>
          </cell>
          <cell r="Q799">
            <v>2102880</v>
          </cell>
          <cell r="R799">
            <v>26339</v>
          </cell>
          <cell r="T799">
            <v>47509</v>
          </cell>
          <cell r="U799">
            <v>281435</v>
          </cell>
          <cell r="V799">
            <v>1175599</v>
          </cell>
          <cell r="W799">
            <v>571998</v>
          </cell>
        </row>
        <row r="800">
          <cell r="C800" t="str">
            <v>Город Челябинск, Бажова, 123</v>
          </cell>
          <cell r="D800">
            <v>4518857</v>
          </cell>
          <cell r="E800">
            <v>36184</v>
          </cell>
          <cell r="J800">
            <v>239824</v>
          </cell>
          <cell r="K800">
            <v>276008</v>
          </cell>
          <cell r="M800">
            <v>1440023</v>
          </cell>
          <cell r="O800">
            <v>1259019</v>
          </cell>
          <cell r="P800">
            <v>60434</v>
          </cell>
          <cell r="Q800">
            <v>1483373</v>
          </cell>
          <cell r="R800">
            <v>26339</v>
          </cell>
          <cell r="U800">
            <v>281435</v>
          </cell>
          <cell r="V800">
            <v>1175599</v>
          </cell>
        </row>
        <row r="801">
          <cell r="C801" t="str">
            <v>Город Челябинск, Бажова, 125</v>
          </cell>
          <cell r="D801">
            <v>5384735</v>
          </cell>
          <cell r="E801">
            <v>352534</v>
          </cell>
          <cell r="G801">
            <v>245157</v>
          </cell>
          <cell r="H801">
            <v>942143</v>
          </cell>
          <cell r="J801">
            <v>119219</v>
          </cell>
          <cell r="K801">
            <v>1659053</v>
          </cell>
          <cell r="M801">
            <v>774970</v>
          </cell>
          <cell r="O801">
            <v>803918</v>
          </cell>
          <cell r="P801">
            <v>43914</v>
          </cell>
          <cell r="Q801">
            <v>2102880</v>
          </cell>
          <cell r="R801">
            <v>26339</v>
          </cell>
          <cell r="T801">
            <v>47509</v>
          </cell>
          <cell r="U801">
            <v>281435</v>
          </cell>
          <cell r="V801">
            <v>1175599</v>
          </cell>
          <cell r="W801">
            <v>571998</v>
          </cell>
        </row>
        <row r="802">
          <cell r="C802" t="str">
            <v>Город Челябинск, Бажова, 50</v>
          </cell>
          <cell r="D802">
            <v>3558481</v>
          </cell>
          <cell r="E802">
            <v>1409619</v>
          </cell>
          <cell r="J802">
            <v>762445</v>
          </cell>
          <cell r="K802">
            <v>2172064</v>
          </cell>
          <cell r="P802">
            <v>136970</v>
          </cell>
          <cell r="Q802">
            <v>1249447</v>
          </cell>
          <cell r="R802">
            <v>26339</v>
          </cell>
          <cell r="T802">
            <v>47509</v>
          </cell>
          <cell r="V802">
            <v>1175599</v>
          </cell>
        </row>
        <row r="803">
          <cell r="C803" t="str">
            <v>Город Челябинск, Байкальская, 26</v>
          </cell>
          <cell r="D803">
            <v>2353525</v>
          </cell>
          <cell r="E803">
            <v>18092</v>
          </cell>
          <cell r="K803">
            <v>18092</v>
          </cell>
          <cell r="M803">
            <v>1342362</v>
          </cell>
          <cell r="N803">
            <v>444709</v>
          </cell>
          <cell r="O803">
            <v>472035</v>
          </cell>
          <cell r="P803">
            <v>76327</v>
          </cell>
          <cell r="Q803">
            <v>0</v>
          </cell>
        </row>
        <row r="804">
          <cell r="C804" t="str">
            <v>Город Челябинск, Байкальская, 29а</v>
          </cell>
          <cell r="D804">
            <v>3915395</v>
          </cell>
          <cell r="K804">
            <v>0</v>
          </cell>
          <cell r="M804">
            <v>3569418</v>
          </cell>
          <cell r="N804">
            <v>186004</v>
          </cell>
          <cell r="P804">
            <v>159973</v>
          </cell>
          <cell r="Q804">
            <v>0</v>
          </cell>
        </row>
        <row r="805">
          <cell r="C805" t="str">
            <v>Город Челябинск, Байкальская, 29</v>
          </cell>
          <cell r="D805">
            <v>3103844</v>
          </cell>
          <cell r="E805">
            <v>129228</v>
          </cell>
          <cell r="G805">
            <v>580727</v>
          </cell>
          <cell r="J805">
            <v>158034</v>
          </cell>
          <cell r="K805">
            <v>867989</v>
          </cell>
          <cell r="N805">
            <v>1204710</v>
          </cell>
          <cell r="O805">
            <v>924497</v>
          </cell>
          <cell r="P805">
            <v>106648</v>
          </cell>
          <cell r="Q805">
            <v>0</v>
          </cell>
        </row>
        <row r="806">
          <cell r="C806" t="str">
            <v>Город Челябинск, Байкальская, 31</v>
          </cell>
          <cell r="D806">
            <v>7980349</v>
          </cell>
          <cell r="E806">
            <v>130262</v>
          </cell>
          <cell r="J806">
            <v>219030</v>
          </cell>
          <cell r="K806">
            <v>349292</v>
          </cell>
          <cell r="M806">
            <v>4693479</v>
          </cell>
          <cell r="N806">
            <v>554895</v>
          </cell>
          <cell r="O806">
            <v>2184024</v>
          </cell>
          <cell r="P806">
            <v>198659</v>
          </cell>
          <cell r="Q806">
            <v>0</v>
          </cell>
        </row>
        <row r="807">
          <cell r="C807" t="str">
            <v>Город Челябинск, Байкальская, 42</v>
          </cell>
          <cell r="D807">
            <v>4283503</v>
          </cell>
          <cell r="E807">
            <v>98213</v>
          </cell>
          <cell r="J807">
            <v>145558</v>
          </cell>
          <cell r="K807">
            <v>243771</v>
          </cell>
          <cell r="M807">
            <v>2119821</v>
          </cell>
          <cell r="N807">
            <v>514936</v>
          </cell>
          <cell r="O807">
            <v>1295217</v>
          </cell>
          <cell r="P807">
            <v>109758</v>
          </cell>
          <cell r="Q807">
            <v>0</v>
          </cell>
        </row>
        <row r="808">
          <cell r="C808" t="str">
            <v>Город Челябинск, Барбюса, 6</v>
          </cell>
          <cell r="D808">
            <v>6052217</v>
          </cell>
          <cell r="E808">
            <v>765030</v>
          </cell>
          <cell r="F808">
            <v>1077092</v>
          </cell>
          <cell r="G808">
            <v>871091</v>
          </cell>
          <cell r="I808">
            <v>980065</v>
          </cell>
          <cell r="J808">
            <v>585003</v>
          </cell>
          <cell r="K808">
            <v>4278281</v>
          </cell>
          <cell r="Q808">
            <v>1773936</v>
          </cell>
          <cell r="R808">
            <v>26339</v>
          </cell>
          <cell r="V808">
            <v>1175599</v>
          </cell>
          <cell r="W808">
            <v>571998</v>
          </cell>
        </row>
        <row r="809">
          <cell r="C809" t="str">
            <v>Город Челябинск, Барбюса, 33</v>
          </cell>
          <cell r="D809">
            <v>5636808</v>
          </cell>
          <cell r="E809">
            <v>186088</v>
          </cell>
          <cell r="F809">
            <v>730961</v>
          </cell>
          <cell r="G809">
            <v>295580</v>
          </cell>
          <cell r="H809">
            <v>2627276</v>
          </cell>
          <cell r="I809">
            <v>527250</v>
          </cell>
          <cell r="J809">
            <v>166352</v>
          </cell>
          <cell r="K809">
            <v>4533507</v>
          </cell>
          <cell r="N809">
            <v>390151</v>
          </cell>
          <cell r="P809">
            <v>141152</v>
          </cell>
          <cell r="Q809">
            <v>571998</v>
          </cell>
          <cell r="W809">
            <v>571998</v>
          </cell>
        </row>
        <row r="810">
          <cell r="C810" t="str">
            <v>Город Челябинск, Барбюса, 35</v>
          </cell>
          <cell r="D810">
            <v>927220</v>
          </cell>
          <cell r="J810">
            <v>511531</v>
          </cell>
          <cell r="K810">
            <v>511531</v>
          </cell>
          <cell r="N810">
            <v>277673</v>
          </cell>
          <cell r="P810">
            <v>138016</v>
          </cell>
          <cell r="Q810">
            <v>0</v>
          </cell>
        </row>
        <row r="811">
          <cell r="C811" t="str">
            <v>Город Челябинск, Барбюса, 63</v>
          </cell>
          <cell r="D811">
            <v>8639681</v>
          </cell>
          <cell r="F811">
            <v>1240483</v>
          </cell>
          <cell r="G811">
            <v>1130158</v>
          </cell>
          <cell r="H811">
            <v>4902684</v>
          </cell>
          <cell r="J811">
            <v>1038312</v>
          </cell>
          <cell r="K811">
            <v>8311637</v>
          </cell>
          <cell r="N811">
            <v>328044</v>
          </cell>
          <cell r="Q811">
            <v>0</v>
          </cell>
        </row>
        <row r="812">
          <cell r="C812" t="str">
            <v>Город Челябинск, Барбюса, 69в</v>
          </cell>
          <cell r="D812">
            <v>7892774</v>
          </cell>
          <cell r="E812">
            <v>299809</v>
          </cell>
          <cell r="F812">
            <v>468675</v>
          </cell>
          <cell r="G812">
            <v>257328</v>
          </cell>
          <cell r="H812">
            <v>3764741</v>
          </cell>
          <cell r="J812">
            <v>593321</v>
          </cell>
          <cell r="K812">
            <v>5383874</v>
          </cell>
          <cell r="N812">
            <v>322525</v>
          </cell>
          <cell r="O812">
            <v>1213747</v>
          </cell>
          <cell r="P812">
            <v>119195</v>
          </cell>
          <cell r="Q812">
            <v>853433</v>
          </cell>
          <cell r="U812">
            <v>281435</v>
          </cell>
          <cell r="W812">
            <v>571998</v>
          </cell>
        </row>
        <row r="813">
          <cell r="C813" t="str">
            <v>Город Челябинск, Батумская, 9</v>
          </cell>
          <cell r="D813">
            <v>2914306</v>
          </cell>
          <cell r="E813">
            <v>828234</v>
          </cell>
          <cell r="K813">
            <v>828234</v>
          </cell>
          <cell r="N813">
            <v>349776</v>
          </cell>
          <cell r="O813">
            <v>1493656</v>
          </cell>
          <cell r="P813">
            <v>214509</v>
          </cell>
          <cell r="Q813">
            <v>28131</v>
          </cell>
          <cell r="R813">
            <v>28131</v>
          </cell>
        </row>
        <row r="814">
          <cell r="C814" t="str">
            <v>Город Челябинск, Белорецкая, 32а</v>
          </cell>
          <cell r="D814">
            <v>503708</v>
          </cell>
          <cell r="F814">
            <v>118244</v>
          </cell>
          <cell r="G814">
            <v>95629</v>
          </cell>
          <cell r="I814">
            <v>158175</v>
          </cell>
          <cell r="J814">
            <v>76245</v>
          </cell>
          <cell r="K814">
            <v>448293</v>
          </cell>
          <cell r="P814">
            <v>55415</v>
          </cell>
          <cell r="Q814">
            <v>0</v>
          </cell>
        </row>
        <row r="815">
          <cell r="C815" t="str">
            <v>Город Челябинск, Белорецкая, 34</v>
          </cell>
          <cell r="D815">
            <v>948827</v>
          </cell>
          <cell r="F815">
            <v>133293</v>
          </cell>
          <cell r="G815">
            <v>114754</v>
          </cell>
          <cell r="J815">
            <v>63768</v>
          </cell>
          <cell r="K815">
            <v>311815</v>
          </cell>
          <cell r="O815">
            <v>582642</v>
          </cell>
          <cell r="P815">
            <v>54370</v>
          </cell>
          <cell r="Q815">
            <v>0</v>
          </cell>
        </row>
        <row r="816">
          <cell r="C816" t="str">
            <v>Город Челябинск, Белорецкая, 34а</v>
          </cell>
          <cell r="D816">
            <v>897144</v>
          </cell>
          <cell r="F816">
            <v>128993</v>
          </cell>
          <cell r="G816">
            <v>180825</v>
          </cell>
          <cell r="I816">
            <v>161277</v>
          </cell>
          <cell r="J816">
            <v>83176</v>
          </cell>
          <cell r="K816">
            <v>554271</v>
          </cell>
          <cell r="O816">
            <v>264455</v>
          </cell>
          <cell r="P816">
            <v>78418</v>
          </cell>
          <cell r="Q816">
            <v>0</v>
          </cell>
        </row>
        <row r="817">
          <cell r="C817" t="str">
            <v>Город Челябинск, Белорецкая, 68а</v>
          </cell>
          <cell r="D817">
            <v>2633747</v>
          </cell>
          <cell r="E817">
            <v>38768</v>
          </cell>
          <cell r="F817">
            <v>202089</v>
          </cell>
          <cell r="G817">
            <v>163438</v>
          </cell>
          <cell r="H817">
            <v>1001505</v>
          </cell>
          <cell r="J817">
            <v>130309</v>
          </cell>
          <cell r="K817">
            <v>1536109</v>
          </cell>
          <cell r="O817">
            <v>440949</v>
          </cell>
          <cell r="P817">
            <v>84691</v>
          </cell>
          <cell r="Q817">
            <v>571998</v>
          </cell>
          <cell r="W817">
            <v>571998</v>
          </cell>
        </row>
        <row r="818">
          <cell r="C818" t="str">
            <v>Город Челябинск, Белостоцкого, 3</v>
          </cell>
          <cell r="D818">
            <v>8144613</v>
          </cell>
          <cell r="F818">
            <v>255836</v>
          </cell>
          <cell r="H818">
            <v>566818</v>
          </cell>
          <cell r="J818">
            <v>590548</v>
          </cell>
          <cell r="K818">
            <v>1413202</v>
          </cell>
          <cell r="N818">
            <v>452131</v>
          </cell>
          <cell r="O818">
            <v>5363700</v>
          </cell>
          <cell r="P818">
            <v>14638</v>
          </cell>
          <cell r="Q818">
            <v>900942</v>
          </cell>
          <cell r="T818">
            <v>47509</v>
          </cell>
          <cell r="U818">
            <v>281435</v>
          </cell>
          <cell r="W818">
            <v>571998</v>
          </cell>
        </row>
        <row r="819">
          <cell r="C819" t="str">
            <v>Город Челябинск, Белостоцкого, 7</v>
          </cell>
          <cell r="D819">
            <v>9307814</v>
          </cell>
          <cell r="E819">
            <v>1762153</v>
          </cell>
          <cell r="F819">
            <v>417077</v>
          </cell>
          <cell r="G819">
            <v>511179</v>
          </cell>
          <cell r="J819">
            <v>716698</v>
          </cell>
          <cell r="K819">
            <v>3407107</v>
          </cell>
          <cell r="N819">
            <v>435129</v>
          </cell>
          <cell r="O819">
            <v>5439239</v>
          </cell>
          <cell r="Q819">
            <v>26339</v>
          </cell>
          <cell r="R819">
            <v>26339</v>
          </cell>
        </row>
        <row r="820">
          <cell r="C820" t="str">
            <v>Город Челябинск, Белостоцкого, 13</v>
          </cell>
          <cell r="D820">
            <v>13887924</v>
          </cell>
          <cell r="F820">
            <v>728811</v>
          </cell>
          <cell r="G820">
            <v>511179</v>
          </cell>
          <cell r="H820">
            <v>2912599</v>
          </cell>
          <cell r="I820">
            <v>998674</v>
          </cell>
          <cell r="J820">
            <v>716698</v>
          </cell>
          <cell r="K820">
            <v>5867961</v>
          </cell>
          <cell r="N820">
            <v>453781</v>
          </cell>
          <cell r="O820">
            <v>5489641</v>
          </cell>
          <cell r="Q820">
            <v>2076541</v>
          </cell>
          <cell r="T820">
            <v>47509</v>
          </cell>
          <cell r="U820">
            <v>281435</v>
          </cell>
          <cell r="V820">
            <v>1175599</v>
          </cell>
          <cell r="W820">
            <v>571998</v>
          </cell>
        </row>
        <row r="821">
          <cell r="C821" t="str">
            <v>Город Челябинск, Белостоцкого, 18</v>
          </cell>
          <cell r="D821">
            <v>9717128</v>
          </cell>
          <cell r="E821">
            <v>1409619</v>
          </cell>
          <cell r="F821">
            <v>952399</v>
          </cell>
          <cell r="G821">
            <v>770246</v>
          </cell>
          <cell r="J821">
            <v>647385</v>
          </cell>
          <cell r="K821">
            <v>3779649</v>
          </cell>
          <cell r="N821">
            <v>313136</v>
          </cell>
          <cell r="O821">
            <v>3521463</v>
          </cell>
          <cell r="Q821">
            <v>2102880</v>
          </cell>
          <cell r="R821">
            <v>26339</v>
          </cell>
          <cell r="T821">
            <v>47509</v>
          </cell>
          <cell r="U821">
            <v>281435</v>
          </cell>
          <cell r="V821">
            <v>1175599</v>
          </cell>
          <cell r="W821">
            <v>571998</v>
          </cell>
        </row>
        <row r="822">
          <cell r="C822" t="str">
            <v>Город Челябинск, Береговая, 32а</v>
          </cell>
          <cell r="D822">
            <v>4049035</v>
          </cell>
          <cell r="E822">
            <v>623396</v>
          </cell>
          <cell r="I822">
            <v>691628</v>
          </cell>
          <cell r="J822">
            <v>304978</v>
          </cell>
          <cell r="K822">
            <v>1620002</v>
          </cell>
          <cell r="M822">
            <v>1972372</v>
          </cell>
          <cell r="N822">
            <v>339400</v>
          </cell>
          <cell r="P822">
            <v>117261</v>
          </cell>
          <cell r="Q822">
            <v>0</v>
          </cell>
        </row>
        <row r="823">
          <cell r="C823" t="str">
            <v>Город Челябинск, Блюхера, 10</v>
          </cell>
          <cell r="D823">
            <v>3156793</v>
          </cell>
          <cell r="H823">
            <v>2010670</v>
          </cell>
          <cell r="K823">
            <v>2010670</v>
          </cell>
          <cell r="N823">
            <v>574125</v>
          </cell>
          <cell r="Q823">
            <v>571998</v>
          </cell>
          <cell r="W823">
            <v>571998</v>
          </cell>
        </row>
        <row r="824">
          <cell r="C824" t="str">
            <v>Город Челябинск, Блюхера, 13</v>
          </cell>
          <cell r="D824">
            <v>4924044</v>
          </cell>
          <cell r="E824">
            <v>52932</v>
          </cell>
          <cell r="F824">
            <v>353441</v>
          </cell>
          <cell r="G824">
            <v>285843</v>
          </cell>
          <cell r="J824">
            <v>227902</v>
          </cell>
          <cell r="K824">
            <v>920118</v>
          </cell>
          <cell r="M824">
            <v>1761730</v>
          </cell>
          <cell r="N824">
            <v>236628</v>
          </cell>
          <cell r="O824">
            <v>1220347</v>
          </cell>
          <cell r="P824">
            <v>139375</v>
          </cell>
          <cell r="Q824">
            <v>645846</v>
          </cell>
          <cell r="R824">
            <v>26339</v>
          </cell>
          <cell r="T824">
            <v>47509</v>
          </cell>
          <cell r="W824">
            <v>571998</v>
          </cell>
        </row>
        <row r="825">
          <cell r="C825" t="str">
            <v>Город Челябинск, Блюхера, 51</v>
          </cell>
          <cell r="D825">
            <v>4396067</v>
          </cell>
          <cell r="F825">
            <v>419786</v>
          </cell>
          <cell r="G825">
            <v>339499</v>
          </cell>
          <cell r="H825">
            <v>1873294</v>
          </cell>
          <cell r="J825">
            <v>356630</v>
          </cell>
          <cell r="K825">
            <v>2989209</v>
          </cell>
          <cell r="N825">
            <v>834860</v>
          </cell>
          <cell r="Q825">
            <v>571998</v>
          </cell>
          <cell r="W825">
            <v>571998</v>
          </cell>
        </row>
        <row r="826">
          <cell r="C826" t="str">
            <v>Город Челябинск, Блюхера, 63</v>
          </cell>
          <cell r="D826">
            <v>2977542</v>
          </cell>
          <cell r="H826">
            <v>1608536</v>
          </cell>
          <cell r="J826">
            <v>361815</v>
          </cell>
          <cell r="K826">
            <v>1970351</v>
          </cell>
          <cell r="N826">
            <v>435193</v>
          </cell>
          <cell r="Q826">
            <v>571998</v>
          </cell>
          <cell r="W826">
            <v>571998</v>
          </cell>
        </row>
        <row r="827">
          <cell r="C827" t="str">
            <v>Город Челябинск, Блюхера, 67</v>
          </cell>
          <cell r="D827">
            <v>4303397</v>
          </cell>
          <cell r="F827">
            <v>464375</v>
          </cell>
          <cell r="G827">
            <v>375560</v>
          </cell>
          <cell r="H827">
            <v>2259610</v>
          </cell>
          <cell r="J827">
            <v>299433</v>
          </cell>
          <cell r="K827">
            <v>3398978</v>
          </cell>
          <cell r="N827">
            <v>332421</v>
          </cell>
          <cell r="Q827">
            <v>571998</v>
          </cell>
          <cell r="W827">
            <v>571998</v>
          </cell>
        </row>
        <row r="828">
          <cell r="C828" t="str">
            <v>Город Челябинск, Богдана Хмельницкого, 17</v>
          </cell>
          <cell r="D828">
            <v>5760890</v>
          </cell>
          <cell r="J828">
            <v>2425962</v>
          </cell>
          <cell r="K828">
            <v>2425962</v>
          </cell>
          <cell r="N828">
            <v>1110820</v>
          </cell>
          <cell r="O828">
            <v>2049497</v>
          </cell>
          <cell r="P828">
            <v>174611</v>
          </cell>
          <cell r="Q828">
            <v>0</v>
          </cell>
        </row>
        <row r="829">
          <cell r="C829" t="str">
            <v>Город Челябинск, Богдана Хмельницкого, 22</v>
          </cell>
          <cell r="D829">
            <v>4002281</v>
          </cell>
          <cell r="E829">
            <v>98213</v>
          </cell>
          <cell r="K829">
            <v>98213</v>
          </cell>
          <cell r="N829">
            <v>798319</v>
          </cell>
          <cell r="O829">
            <v>2953095</v>
          </cell>
          <cell r="P829">
            <v>152654</v>
          </cell>
          <cell r="Q829">
            <v>0</v>
          </cell>
        </row>
        <row r="830">
          <cell r="C830" t="str">
            <v>Город Челябинск, Богдана Хмельницкого, 27</v>
          </cell>
          <cell r="D830">
            <v>4648601</v>
          </cell>
          <cell r="F830">
            <v>601968</v>
          </cell>
          <cell r="J830">
            <v>499055</v>
          </cell>
          <cell r="K830">
            <v>1101023</v>
          </cell>
          <cell r="N830">
            <v>941247</v>
          </cell>
          <cell r="O830">
            <v>2013419</v>
          </cell>
          <cell r="P830">
            <v>20914</v>
          </cell>
          <cell r="Q830">
            <v>571998</v>
          </cell>
          <cell r="W830">
            <v>571998</v>
          </cell>
        </row>
        <row r="831">
          <cell r="C831" t="str">
            <v>Город Челябинск, Богдана Хмельницкого, 31</v>
          </cell>
          <cell r="D831">
            <v>3449429</v>
          </cell>
          <cell r="F831">
            <v>343981</v>
          </cell>
          <cell r="J831">
            <v>385936</v>
          </cell>
          <cell r="K831">
            <v>729917</v>
          </cell>
          <cell r="N831">
            <v>650569</v>
          </cell>
          <cell r="O831">
            <v>1362275</v>
          </cell>
          <cell r="P831">
            <v>134670</v>
          </cell>
          <cell r="Q831">
            <v>571998</v>
          </cell>
          <cell r="W831">
            <v>571998</v>
          </cell>
        </row>
        <row r="832">
          <cell r="C832" t="str">
            <v>Город Челябинск, Богдана Хмельницкого, 35</v>
          </cell>
          <cell r="D832">
            <v>5497861</v>
          </cell>
          <cell r="F832">
            <v>601968</v>
          </cell>
          <cell r="J832">
            <v>499055</v>
          </cell>
          <cell r="K832">
            <v>1101023</v>
          </cell>
          <cell r="N832">
            <v>941247</v>
          </cell>
          <cell r="O832">
            <v>2674479</v>
          </cell>
          <cell r="P832">
            <v>209114</v>
          </cell>
          <cell r="Q832">
            <v>571998</v>
          </cell>
          <cell r="W832">
            <v>571998</v>
          </cell>
        </row>
        <row r="833">
          <cell r="C833" t="str">
            <v>Город Челябинск, Большевистская, 6</v>
          </cell>
          <cell r="D833">
            <v>5399775</v>
          </cell>
          <cell r="E833">
            <v>96146</v>
          </cell>
          <cell r="G833">
            <v>429460</v>
          </cell>
          <cell r="H833">
            <v>2347697</v>
          </cell>
          <cell r="J833">
            <v>123377</v>
          </cell>
          <cell r="K833">
            <v>2996680</v>
          </cell>
          <cell r="N833">
            <v>594362</v>
          </cell>
          <cell r="O833">
            <v>1108130</v>
          </cell>
          <cell r="P833">
            <v>128605</v>
          </cell>
          <cell r="Q833">
            <v>571998</v>
          </cell>
          <cell r="W833">
            <v>571998</v>
          </cell>
        </row>
        <row r="834">
          <cell r="C834" t="str">
            <v>Город Челябинск, Большевистская, 8</v>
          </cell>
          <cell r="D834">
            <v>2136219</v>
          </cell>
          <cell r="E834">
            <v>96146</v>
          </cell>
          <cell r="G834">
            <v>425982</v>
          </cell>
          <cell r="J834">
            <v>121991</v>
          </cell>
          <cell r="K834">
            <v>644119</v>
          </cell>
          <cell r="N834">
            <v>453083</v>
          </cell>
          <cell r="O834">
            <v>821538</v>
          </cell>
          <cell r="P834">
            <v>217479</v>
          </cell>
          <cell r="Q834">
            <v>0</v>
          </cell>
        </row>
        <row r="835">
          <cell r="C835" t="str">
            <v>Город Челябинск, Вагнера, 72а</v>
          </cell>
          <cell r="D835">
            <v>1401161</v>
          </cell>
          <cell r="E835">
            <v>257422</v>
          </cell>
          <cell r="H835">
            <v>919164</v>
          </cell>
          <cell r="J835">
            <v>224575</v>
          </cell>
          <cell r="K835">
            <v>1401161</v>
          </cell>
          <cell r="Q835">
            <v>0</v>
          </cell>
        </row>
        <row r="836">
          <cell r="C836" t="str">
            <v>Город Челябинск, Вагнера, 76</v>
          </cell>
          <cell r="D836">
            <v>2332588</v>
          </cell>
          <cell r="E836">
            <v>262591</v>
          </cell>
          <cell r="H836">
            <v>1273424</v>
          </cell>
          <cell r="J836">
            <v>224575</v>
          </cell>
          <cell r="K836">
            <v>1760590</v>
          </cell>
          <cell r="Q836">
            <v>571998</v>
          </cell>
          <cell r="W836">
            <v>571998</v>
          </cell>
        </row>
        <row r="837">
          <cell r="C837" t="str">
            <v>Город Челябинск, Вагнера, 76а</v>
          </cell>
          <cell r="D837">
            <v>1751016</v>
          </cell>
          <cell r="E837">
            <v>262591</v>
          </cell>
          <cell r="H837">
            <v>1263850</v>
          </cell>
          <cell r="J837">
            <v>224575</v>
          </cell>
          <cell r="K837">
            <v>1751016</v>
          </cell>
          <cell r="Q837">
            <v>0</v>
          </cell>
        </row>
        <row r="838">
          <cell r="C838" t="str">
            <v>Город Челябинск, Вагнера, 78</v>
          </cell>
          <cell r="D838">
            <v>4554875</v>
          </cell>
          <cell r="E838">
            <v>315316</v>
          </cell>
          <cell r="F838">
            <v>1130839</v>
          </cell>
          <cell r="G838">
            <v>533782</v>
          </cell>
          <cell r="J838">
            <v>299433</v>
          </cell>
          <cell r="K838">
            <v>2279370</v>
          </cell>
          <cell r="O838">
            <v>2275505</v>
          </cell>
          <cell r="Q838">
            <v>0</v>
          </cell>
        </row>
        <row r="839">
          <cell r="C839" t="str">
            <v>Город Челябинск, Вагнера, 116</v>
          </cell>
          <cell r="D839">
            <v>2972138</v>
          </cell>
          <cell r="E839">
            <v>187122</v>
          </cell>
          <cell r="F839">
            <v>539621</v>
          </cell>
          <cell r="H839">
            <v>1072357</v>
          </cell>
          <cell r="J839">
            <v>83176</v>
          </cell>
          <cell r="K839">
            <v>1882276</v>
          </cell>
          <cell r="O839">
            <v>1042353</v>
          </cell>
          <cell r="Q839">
            <v>47509</v>
          </cell>
          <cell r="T839">
            <v>47509</v>
          </cell>
        </row>
        <row r="840">
          <cell r="C840" t="str">
            <v>Город Челябинск, Василевского, 71</v>
          </cell>
          <cell r="D840">
            <v>1676486</v>
          </cell>
          <cell r="H840">
            <v>775544</v>
          </cell>
          <cell r="K840">
            <v>775544</v>
          </cell>
          <cell r="Q840">
            <v>900942</v>
          </cell>
          <cell r="T840">
            <v>47509</v>
          </cell>
          <cell r="U840">
            <v>281435</v>
          </cell>
          <cell r="W840">
            <v>571998</v>
          </cell>
        </row>
        <row r="841">
          <cell r="C841" t="str">
            <v>Город Челябинск, Василевского, 79</v>
          </cell>
          <cell r="D841">
            <v>619507</v>
          </cell>
          <cell r="K841">
            <v>0</v>
          </cell>
          <cell r="Q841">
            <v>619507</v>
          </cell>
          <cell r="T841">
            <v>47509</v>
          </cell>
          <cell r="W841">
            <v>571998</v>
          </cell>
        </row>
        <row r="842">
          <cell r="C842" t="str">
            <v>Город Челябинск, Вахтангова, 3</v>
          </cell>
          <cell r="D842">
            <v>2014077</v>
          </cell>
          <cell r="E842">
            <v>48590</v>
          </cell>
          <cell r="J842">
            <v>97038</v>
          </cell>
          <cell r="K842">
            <v>145628</v>
          </cell>
          <cell r="M842">
            <v>1168104</v>
          </cell>
          <cell r="N842">
            <v>140201</v>
          </cell>
          <cell r="O842">
            <v>492182</v>
          </cell>
          <cell r="P842">
            <v>67962</v>
          </cell>
          <cell r="Q842">
            <v>0</v>
          </cell>
        </row>
        <row r="843">
          <cell r="C843" t="str">
            <v>Город Челябинск, Вахтангова, 3а</v>
          </cell>
          <cell r="D843">
            <v>1527810</v>
          </cell>
          <cell r="E843">
            <v>48590</v>
          </cell>
          <cell r="J843">
            <v>97038</v>
          </cell>
          <cell r="K843">
            <v>145628</v>
          </cell>
          <cell r="M843">
            <v>541700</v>
          </cell>
          <cell r="N843">
            <v>280338</v>
          </cell>
          <cell r="O843">
            <v>492182</v>
          </cell>
          <cell r="P843">
            <v>67962</v>
          </cell>
          <cell r="Q843">
            <v>0</v>
          </cell>
        </row>
        <row r="844">
          <cell r="C844" t="str">
            <v>Город Челябинск, Вахтангова, 5а</v>
          </cell>
          <cell r="D844">
            <v>2012643</v>
          </cell>
          <cell r="E844">
            <v>48590</v>
          </cell>
          <cell r="J844">
            <v>97038</v>
          </cell>
          <cell r="K844">
            <v>145628</v>
          </cell>
          <cell r="M844">
            <v>1162359</v>
          </cell>
          <cell r="N844">
            <v>142421</v>
          </cell>
          <cell r="O844">
            <v>492182</v>
          </cell>
          <cell r="P844">
            <v>70053</v>
          </cell>
          <cell r="Q844">
            <v>0</v>
          </cell>
        </row>
        <row r="845">
          <cell r="C845" t="str">
            <v>Город Челябинск, Верхнеуральская, 1</v>
          </cell>
          <cell r="D845">
            <v>4981187</v>
          </cell>
          <cell r="E845">
            <v>41353</v>
          </cell>
          <cell r="F845">
            <v>389129</v>
          </cell>
          <cell r="G845">
            <v>314705</v>
          </cell>
          <cell r="H845">
            <v>1078868</v>
          </cell>
          <cell r="I845">
            <v>477627</v>
          </cell>
          <cell r="J845">
            <v>173283</v>
          </cell>
          <cell r="K845">
            <v>2474965</v>
          </cell>
          <cell r="M845">
            <v>1646835</v>
          </cell>
          <cell r="N845">
            <v>154601</v>
          </cell>
          <cell r="P845">
            <v>132788</v>
          </cell>
          <cell r="Q845">
            <v>571998</v>
          </cell>
          <cell r="W845">
            <v>571998</v>
          </cell>
        </row>
        <row r="846">
          <cell r="C846" t="str">
            <v>Город Челябинск, Верхнеуральская, 3</v>
          </cell>
          <cell r="D846">
            <v>1743166</v>
          </cell>
          <cell r="H846">
            <v>566818</v>
          </cell>
          <cell r="K846">
            <v>566818</v>
          </cell>
          <cell r="M846">
            <v>604350</v>
          </cell>
          <cell r="Q846">
            <v>571998</v>
          </cell>
          <cell r="W846">
            <v>571998</v>
          </cell>
        </row>
        <row r="847">
          <cell r="C847" t="str">
            <v>Город Челябинск, Верхнеуральская, 7</v>
          </cell>
          <cell r="D847">
            <v>3956494</v>
          </cell>
          <cell r="E847">
            <v>41353</v>
          </cell>
          <cell r="F847">
            <v>389129</v>
          </cell>
          <cell r="G847">
            <v>314705</v>
          </cell>
          <cell r="H847">
            <v>1078868</v>
          </cell>
          <cell r="J847">
            <v>173283</v>
          </cell>
          <cell r="K847">
            <v>1997338</v>
          </cell>
          <cell r="M847">
            <v>1646835</v>
          </cell>
          <cell r="N847">
            <v>179533</v>
          </cell>
          <cell r="P847">
            <v>132788</v>
          </cell>
          <cell r="Q847">
            <v>0</v>
          </cell>
        </row>
        <row r="848">
          <cell r="C848" t="str">
            <v>Город Челябинск, Верхнеуральская, 20</v>
          </cell>
          <cell r="D848">
            <v>6612186</v>
          </cell>
          <cell r="E848">
            <v>87875</v>
          </cell>
          <cell r="F848">
            <v>1229734</v>
          </cell>
          <cell r="G848">
            <v>497269</v>
          </cell>
          <cell r="H848">
            <v>2634935</v>
          </cell>
          <cell r="J848">
            <v>166352</v>
          </cell>
          <cell r="K848">
            <v>4616165</v>
          </cell>
          <cell r="N848">
            <v>157329</v>
          </cell>
          <cell r="O848">
            <v>530305</v>
          </cell>
          <cell r="P848">
            <v>132788</v>
          </cell>
          <cell r="Q848">
            <v>1175599</v>
          </cell>
          <cell r="V848">
            <v>1175599</v>
          </cell>
        </row>
        <row r="849">
          <cell r="C849" t="str">
            <v>Город Челябинск, Витебская, 1А</v>
          </cell>
          <cell r="D849">
            <v>11161819</v>
          </cell>
          <cell r="E849">
            <v>578941</v>
          </cell>
          <cell r="F849">
            <v>1939195</v>
          </cell>
          <cell r="G849">
            <v>897171</v>
          </cell>
          <cell r="H849">
            <v>4276025</v>
          </cell>
          <cell r="I849">
            <v>1190965</v>
          </cell>
          <cell r="J849">
            <v>532325</v>
          </cell>
          <cell r="K849">
            <v>9414622</v>
          </cell>
          <cell r="Q849">
            <v>1747197</v>
          </cell>
          <cell r="V849">
            <v>1175199</v>
          </cell>
          <cell r="W849">
            <v>571998</v>
          </cell>
        </row>
        <row r="850">
          <cell r="C850" t="str">
            <v>Город Челябинск, Вишнегорская, 6</v>
          </cell>
          <cell r="D850">
            <v>1122131</v>
          </cell>
          <cell r="E850">
            <v>57894</v>
          </cell>
          <cell r="F850">
            <v>232187</v>
          </cell>
          <cell r="H850">
            <v>206812</v>
          </cell>
          <cell r="J850">
            <v>277253</v>
          </cell>
          <cell r="K850">
            <v>774146</v>
          </cell>
          <cell r="N850">
            <v>88942</v>
          </cell>
          <cell r="O850">
            <v>230813</v>
          </cell>
          <cell r="P850">
            <v>28230</v>
          </cell>
          <cell r="Q850">
            <v>0</v>
          </cell>
        </row>
        <row r="851">
          <cell r="C851" t="str">
            <v>Город Челябинск, Вишнегорская, 10</v>
          </cell>
          <cell r="D851">
            <v>654180</v>
          </cell>
          <cell r="F851">
            <v>232187</v>
          </cell>
          <cell r="J851">
            <v>318841</v>
          </cell>
          <cell r="K851">
            <v>551028</v>
          </cell>
          <cell r="N851">
            <v>74922</v>
          </cell>
          <cell r="P851">
            <v>28230</v>
          </cell>
          <cell r="Q851">
            <v>0</v>
          </cell>
        </row>
        <row r="852">
          <cell r="C852" t="str">
            <v>Город Челябинск, Вишнегорская, 10а</v>
          </cell>
          <cell r="D852">
            <v>1955052</v>
          </cell>
          <cell r="E852">
            <v>57894</v>
          </cell>
          <cell r="F852">
            <v>232187</v>
          </cell>
          <cell r="H852">
            <v>206812</v>
          </cell>
          <cell r="J852">
            <v>299433</v>
          </cell>
          <cell r="K852">
            <v>796326</v>
          </cell>
          <cell r="M852">
            <v>1051293</v>
          </cell>
          <cell r="N852">
            <v>78157</v>
          </cell>
          <cell r="P852">
            <v>29276</v>
          </cell>
          <cell r="Q852">
            <v>0</v>
          </cell>
        </row>
        <row r="853">
          <cell r="C853" t="str">
            <v>Город Челябинск, Вишнегорская, 14</v>
          </cell>
          <cell r="D853">
            <v>1939380</v>
          </cell>
          <cell r="F853">
            <v>232187</v>
          </cell>
          <cell r="J853">
            <v>316068</v>
          </cell>
          <cell r="K853">
            <v>548255</v>
          </cell>
          <cell r="M853">
            <v>1051293</v>
          </cell>
          <cell r="N853">
            <v>79743</v>
          </cell>
          <cell r="O853">
            <v>230813</v>
          </cell>
          <cell r="P853">
            <v>29276</v>
          </cell>
          <cell r="Q853">
            <v>0</v>
          </cell>
        </row>
        <row r="854">
          <cell r="C854" t="str">
            <v>Город Челябинск, Вишнегорская, 16</v>
          </cell>
          <cell r="D854">
            <v>2190649</v>
          </cell>
          <cell r="E854">
            <v>57894</v>
          </cell>
          <cell r="F854">
            <v>232187</v>
          </cell>
          <cell r="H854">
            <v>206812</v>
          </cell>
          <cell r="J854">
            <v>304978</v>
          </cell>
          <cell r="K854">
            <v>801871</v>
          </cell>
          <cell r="M854">
            <v>1051293</v>
          </cell>
          <cell r="N854">
            <v>77396</v>
          </cell>
          <cell r="O854">
            <v>230813</v>
          </cell>
          <cell r="P854">
            <v>29276</v>
          </cell>
          <cell r="Q854">
            <v>0</v>
          </cell>
        </row>
        <row r="855">
          <cell r="C855" t="str">
            <v>Город Челябинск, Вишнегорская, 18</v>
          </cell>
          <cell r="D855">
            <v>1229424</v>
          </cell>
          <cell r="F855">
            <v>481574</v>
          </cell>
          <cell r="J855">
            <v>83176</v>
          </cell>
          <cell r="K855">
            <v>564750</v>
          </cell>
          <cell r="N855">
            <v>273360</v>
          </cell>
          <cell r="O855">
            <v>305577</v>
          </cell>
          <cell r="P855">
            <v>85737</v>
          </cell>
          <cell r="Q855">
            <v>0</v>
          </cell>
        </row>
        <row r="856">
          <cell r="C856" t="str">
            <v>Город Челябинск, Володарского, 52</v>
          </cell>
          <cell r="D856">
            <v>8705244</v>
          </cell>
          <cell r="E856">
            <v>248118</v>
          </cell>
          <cell r="F856">
            <v>3386067</v>
          </cell>
          <cell r="G856">
            <v>2738459</v>
          </cell>
          <cell r="J856">
            <v>585003</v>
          </cell>
          <cell r="K856">
            <v>6957647</v>
          </cell>
          <cell r="Q856">
            <v>1747597</v>
          </cell>
          <cell r="V856">
            <v>1175599</v>
          </cell>
          <cell r="W856">
            <v>571998</v>
          </cell>
        </row>
        <row r="857">
          <cell r="C857" t="str">
            <v>Город Челябинск, Воровского, 41б</v>
          </cell>
          <cell r="D857">
            <v>2372320</v>
          </cell>
          <cell r="I857">
            <v>1426677</v>
          </cell>
          <cell r="J857">
            <v>379836</v>
          </cell>
          <cell r="K857">
            <v>1806513</v>
          </cell>
          <cell r="N857">
            <v>390151</v>
          </cell>
          <cell r="P857">
            <v>175656</v>
          </cell>
          <cell r="Q857">
            <v>0</v>
          </cell>
        </row>
        <row r="858">
          <cell r="C858" t="str">
            <v>Город Челябинск, Воровского, 42а</v>
          </cell>
          <cell r="D858">
            <v>4097826</v>
          </cell>
          <cell r="E858">
            <v>62029</v>
          </cell>
          <cell r="F858">
            <v>343981</v>
          </cell>
          <cell r="G858">
            <v>278193</v>
          </cell>
          <cell r="H858">
            <v>1034059</v>
          </cell>
          <cell r="J858">
            <v>159463</v>
          </cell>
          <cell r="K858">
            <v>1877725</v>
          </cell>
          <cell r="N858">
            <v>27913</v>
          </cell>
          <cell r="O858">
            <v>365128</v>
          </cell>
          <cell r="P858">
            <v>79463</v>
          </cell>
          <cell r="Q858">
            <v>1747597</v>
          </cell>
          <cell r="V858">
            <v>1175599</v>
          </cell>
          <cell r="W858">
            <v>571998</v>
          </cell>
        </row>
        <row r="859">
          <cell r="C859" t="str">
            <v>Город Челябинск, Воровского, 45</v>
          </cell>
          <cell r="D859">
            <v>7518054</v>
          </cell>
          <cell r="E859">
            <v>101832</v>
          </cell>
          <cell r="F859">
            <v>407618</v>
          </cell>
          <cell r="G859">
            <v>329658</v>
          </cell>
          <cell r="H859">
            <v>2334867</v>
          </cell>
          <cell r="J859">
            <v>173283</v>
          </cell>
          <cell r="K859">
            <v>3347258</v>
          </cell>
          <cell r="N859">
            <v>253566</v>
          </cell>
          <cell r="O859">
            <v>2045010</v>
          </cell>
          <cell r="P859">
            <v>98284</v>
          </cell>
          <cell r="Q859">
            <v>1773936</v>
          </cell>
          <cell r="R859">
            <v>26339</v>
          </cell>
          <cell r="V859">
            <v>1175599</v>
          </cell>
          <cell r="W859">
            <v>571998</v>
          </cell>
        </row>
        <row r="860">
          <cell r="C860" t="str">
            <v>Город Челябинск, Воровского, 47</v>
          </cell>
          <cell r="D860">
            <v>3782751</v>
          </cell>
          <cell r="E860">
            <v>47556</v>
          </cell>
          <cell r="H860">
            <v>1311723</v>
          </cell>
          <cell r="J860">
            <v>182987</v>
          </cell>
          <cell r="K860">
            <v>1542266</v>
          </cell>
          <cell r="N860">
            <v>368265</v>
          </cell>
          <cell r="P860">
            <v>98284</v>
          </cell>
          <cell r="Q860">
            <v>1773936</v>
          </cell>
          <cell r="R860">
            <v>26339</v>
          </cell>
          <cell r="V860">
            <v>1175599</v>
          </cell>
          <cell r="W860">
            <v>571998</v>
          </cell>
        </row>
        <row r="861">
          <cell r="C861" t="str">
            <v>Город Челябинск, Воровского, 49</v>
          </cell>
          <cell r="D861">
            <v>3778522</v>
          </cell>
          <cell r="E861">
            <v>55310</v>
          </cell>
          <cell r="I861">
            <v>517946</v>
          </cell>
          <cell r="J861">
            <v>145558</v>
          </cell>
          <cell r="K861">
            <v>718814</v>
          </cell>
          <cell r="N861">
            <v>330518</v>
          </cell>
          <cell r="O861">
            <v>1475173</v>
          </cell>
          <cell r="P861">
            <v>78418</v>
          </cell>
          <cell r="Q861">
            <v>1175599</v>
          </cell>
          <cell r="V861">
            <v>1175599</v>
          </cell>
        </row>
        <row r="862">
          <cell r="C862" t="str">
            <v>Город Челябинск, Воровского, 53</v>
          </cell>
          <cell r="D862">
            <v>2382244</v>
          </cell>
          <cell r="E862">
            <v>40319</v>
          </cell>
          <cell r="F862">
            <v>251536</v>
          </cell>
          <cell r="G862">
            <v>203428</v>
          </cell>
          <cell r="H862">
            <v>1479279</v>
          </cell>
          <cell r="J862">
            <v>145558</v>
          </cell>
          <cell r="K862">
            <v>2120120</v>
          </cell>
          <cell r="N862">
            <v>162595</v>
          </cell>
          <cell r="P862">
            <v>73190</v>
          </cell>
          <cell r="Q862">
            <v>26339</v>
          </cell>
          <cell r="R862">
            <v>26339</v>
          </cell>
        </row>
        <row r="863">
          <cell r="C863" t="str">
            <v>Город Челябинск, Воровского, 55</v>
          </cell>
          <cell r="D863">
            <v>7598322</v>
          </cell>
          <cell r="E863">
            <v>88909</v>
          </cell>
          <cell r="F863">
            <v>405683</v>
          </cell>
          <cell r="G863">
            <v>328093</v>
          </cell>
          <cell r="H863">
            <v>2395570</v>
          </cell>
          <cell r="J863">
            <v>170510</v>
          </cell>
          <cell r="K863">
            <v>3388765</v>
          </cell>
          <cell r="N863">
            <v>154030</v>
          </cell>
          <cell r="O863">
            <v>2183307</v>
          </cell>
          <cell r="P863">
            <v>98284</v>
          </cell>
          <cell r="Q863">
            <v>1773936</v>
          </cell>
          <cell r="R863">
            <v>26339</v>
          </cell>
          <cell r="V863">
            <v>1175599</v>
          </cell>
          <cell r="W863">
            <v>571998</v>
          </cell>
        </row>
        <row r="864">
          <cell r="C864" t="str">
            <v>Город Челябинск, Восьмого Марта (Новосинеглазово), 2</v>
          </cell>
          <cell r="D864">
            <v>3799433</v>
          </cell>
          <cell r="H864">
            <v>1417044</v>
          </cell>
          <cell r="K864">
            <v>1417044</v>
          </cell>
          <cell r="O864">
            <v>1672375</v>
          </cell>
          <cell r="P864">
            <v>138016</v>
          </cell>
          <cell r="Q864">
            <v>571998</v>
          </cell>
          <cell r="W864">
            <v>571998</v>
          </cell>
        </row>
        <row r="865">
          <cell r="C865" t="str">
            <v>Город Челябинск, Гагарина, 1</v>
          </cell>
          <cell r="D865">
            <v>5979298</v>
          </cell>
          <cell r="E865">
            <v>806383</v>
          </cell>
          <cell r="K865">
            <v>806383</v>
          </cell>
          <cell r="M865">
            <v>1445779</v>
          </cell>
          <cell r="N865">
            <v>413624</v>
          </cell>
          <cell r="O865">
            <v>3166086</v>
          </cell>
          <cell r="P865">
            <v>147426</v>
          </cell>
          <cell r="Q865">
            <v>0</v>
          </cell>
        </row>
        <row r="866">
          <cell r="C866" t="str">
            <v>Город Челябинск, Гагарина, 6</v>
          </cell>
          <cell r="D866">
            <v>11490265</v>
          </cell>
          <cell r="E866">
            <v>801214</v>
          </cell>
          <cell r="H866">
            <v>4500071</v>
          </cell>
          <cell r="J866">
            <v>1454191</v>
          </cell>
          <cell r="K866">
            <v>6755476</v>
          </cell>
          <cell r="N866">
            <v>751057</v>
          </cell>
          <cell r="O866">
            <v>2901286</v>
          </cell>
          <cell r="P866">
            <v>510448</v>
          </cell>
          <cell r="Q866">
            <v>571998</v>
          </cell>
          <cell r="W866">
            <v>571998</v>
          </cell>
        </row>
        <row r="867">
          <cell r="C867" t="str">
            <v>Город Челябинск, Гагарина, 10</v>
          </cell>
          <cell r="D867">
            <v>15407122</v>
          </cell>
          <cell r="E867">
            <v>801214</v>
          </cell>
          <cell r="F867">
            <v>2383361</v>
          </cell>
          <cell r="G867">
            <v>3691269</v>
          </cell>
          <cell r="H867">
            <v>4544115</v>
          </cell>
          <cell r="J867">
            <v>1454191</v>
          </cell>
          <cell r="K867">
            <v>12874150</v>
          </cell>
          <cell r="N867">
            <v>1440070</v>
          </cell>
          <cell r="P867">
            <v>520904</v>
          </cell>
          <cell r="Q867">
            <v>571998</v>
          </cell>
          <cell r="W867">
            <v>571998</v>
          </cell>
        </row>
        <row r="868">
          <cell r="C868" t="str">
            <v>Город Челябинск, Гагарина, 12</v>
          </cell>
          <cell r="D868">
            <v>26050767</v>
          </cell>
          <cell r="E868">
            <v>697831</v>
          </cell>
          <cell r="F868">
            <v>2644357</v>
          </cell>
          <cell r="G868">
            <v>4059874</v>
          </cell>
          <cell r="H868">
            <v>6778831</v>
          </cell>
          <cell r="I868">
            <v>3892347</v>
          </cell>
          <cell r="K868">
            <v>18073240</v>
          </cell>
          <cell r="M868">
            <v>5584110</v>
          </cell>
          <cell r="N868">
            <v>1395662</v>
          </cell>
          <cell r="P868">
            <v>425757</v>
          </cell>
          <cell r="Q868">
            <v>571998</v>
          </cell>
          <cell r="W868">
            <v>571998</v>
          </cell>
        </row>
        <row r="869">
          <cell r="C869" t="str">
            <v>Город Челябинск, Гагарина, 13</v>
          </cell>
          <cell r="D869">
            <v>4942148</v>
          </cell>
          <cell r="E869">
            <v>144735</v>
          </cell>
          <cell r="F869">
            <v>718061</v>
          </cell>
          <cell r="G869">
            <v>1050177</v>
          </cell>
          <cell r="H869">
            <v>2001096</v>
          </cell>
          <cell r="J869">
            <v>456081</v>
          </cell>
          <cell r="K869">
            <v>4370150</v>
          </cell>
          <cell r="Q869">
            <v>571998</v>
          </cell>
          <cell r="W869">
            <v>571998</v>
          </cell>
        </row>
        <row r="870">
          <cell r="C870" t="str">
            <v>Город Челябинск, Гагарина, 19</v>
          </cell>
          <cell r="D870">
            <v>1230520</v>
          </cell>
          <cell r="J870">
            <v>485192</v>
          </cell>
          <cell r="K870">
            <v>485192</v>
          </cell>
          <cell r="N870">
            <v>525340</v>
          </cell>
          <cell r="P870">
            <v>219988</v>
          </cell>
          <cell r="Q870">
            <v>0</v>
          </cell>
        </row>
        <row r="871">
          <cell r="C871" t="str">
            <v>Город Челябинск, Гагарина, 24</v>
          </cell>
          <cell r="D871">
            <v>3085403</v>
          </cell>
          <cell r="E871">
            <v>351500</v>
          </cell>
          <cell r="F871">
            <v>597668</v>
          </cell>
          <cell r="G871">
            <v>558124</v>
          </cell>
          <cell r="J871">
            <v>593321</v>
          </cell>
          <cell r="K871">
            <v>2100613</v>
          </cell>
          <cell r="N871">
            <v>365283</v>
          </cell>
          <cell r="Q871">
            <v>619507</v>
          </cell>
          <cell r="T871">
            <v>47509</v>
          </cell>
          <cell r="W871">
            <v>571998</v>
          </cell>
        </row>
        <row r="872">
          <cell r="C872" t="str">
            <v>Город Челябинск, Гагарина, 20</v>
          </cell>
          <cell r="D872">
            <v>7387351</v>
          </cell>
          <cell r="E872">
            <v>103899</v>
          </cell>
          <cell r="F872">
            <v>468675</v>
          </cell>
          <cell r="G872">
            <v>316444</v>
          </cell>
          <cell r="H872">
            <v>3734102</v>
          </cell>
          <cell r="J872">
            <v>593321</v>
          </cell>
          <cell r="K872">
            <v>5216441</v>
          </cell>
          <cell r="N872">
            <v>412164</v>
          </cell>
          <cell r="O872">
            <v>1005406</v>
          </cell>
          <cell r="P872">
            <v>133833</v>
          </cell>
          <cell r="Q872">
            <v>619507</v>
          </cell>
          <cell r="T872">
            <v>47509</v>
          </cell>
          <cell r="W872">
            <v>571998</v>
          </cell>
        </row>
        <row r="873">
          <cell r="C873" t="str">
            <v>Город Челябинск, Гагарина, 21</v>
          </cell>
          <cell r="D873">
            <v>3412805</v>
          </cell>
          <cell r="J873">
            <v>1330813</v>
          </cell>
          <cell r="K873">
            <v>1330813</v>
          </cell>
          <cell r="N873">
            <v>1070854</v>
          </cell>
          <cell r="P873">
            <v>439140</v>
          </cell>
          <cell r="Q873">
            <v>571998</v>
          </cell>
          <cell r="W873">
            <v>571998</v>
          </cell>
        </row>
        <row r="874">
          <cell r="C874" t="str">
            <v>Город Челябинск, Гагарина, 28</v>
          </cell>
          <cell r="D874">
            <v>1784803</v>
          </cell>
          <cell r="E874">
            <v>362355</v>
          </cell>
          <cell r="G874">
            <v>547692</v>
          </cell>
          <cell r="J874">
            <v>593321</v>
          </cell>
          <cell r="K874">
            <v>1503368</v>
          </cell>
          <cell r="Q874">
            <v>281435</v>
          </cell>
          <cell r="U874">
            <v>281435</v>
          </cell>
        </row>
        <row r="875">
          <cell r="C875" t="str">
            <v>Город Челябинск, Гагарина, 58б</v>
          </cell>
          <cell r="D875">
            <v>932239</v>
          </cell>
          <cell r="E875">
            <v>356669</v>
          </cell>
          <cell r="J875">
            <v>282798</v>
          </cell>
          <cell r="K875">
            <v>639467</v>
          </cell>
          <cell r="N875">
            <v>292772</v>
          </cell>
          <cell r="Q875">
            <v>0</v>
          </cell>
        </row>
        <row r="876">
          <cell r="C876" t="str">
            <v>Город Челябинск, Героев Танкограда, 25</v>
          </cell>
          <cell r="D876">
            <v>9540860</v>
          </cell>
          <cell r="E876">
            <v>1108776</v>
          </cell>
          <cell r="H876">
            <v>3408565</v>
          </cell>
          <cell r="J876">
            <v>687587</v>
          </cell>
          <cell r="K876">
            <v>5204928</v>
          </cell>
          <cell r="N876">
            <v>489751</v>
          </cell>
          <cell r="O876">
            <v>2803469</v>
          </cell>
          <cell r="P876">
            <v>115431</v>
          </cell>
          <cell r="Q876">
            <v>927281</v>
          </cell>
          <cell r="R876">
            <v>26339</v>
          </cell>
          <cell r="T876">
            <v>47509</v>
          </cell>
          <cell r="U876">
            <v>281435</v>
          </cell>
          <cell r="W876">
            <v>571998</v>
          </cell>
        </row>
        <row r="877">
          <cell r="C877" t="str">
            <v>Город Челябинск, Героев Танкограда, 92</v>
          </cell>
          <cell r="D877">
            <v>8785688</v>
          </cell>
          <cell r="E877">
            <v>705068</v>
          </cell>
          <cell r="G877">
            <v>667662</v>
          </cell>
          <cell r="H877">
            <v>2445358</v>
          </cell>
          <cell r="I877">
            <v>1045196</v>
          </cell>
          <cell r="J877">
            <v>182987</v>
          </cell>
          <cell r="K877">
            <v>5046271</v>
          </cell>
          <cell r="M877">
            <v>733799</v>
          </cell>
          <cell r="O877">
            <v>861542</v>
          </cell>
          <cell r="P877">
            <v>41196</v>
          </cell>
          <cell r="Q877">
            <v>2102880</v>
          </cell>
          <cell r="R877">
            <v>26339</v>
          </cell>
          <cell r="T877">
            <v>47509</v>
          </cell>
          <cell r="U877">
            <v>281435</v>
          </cell>
          <cell r="V877">
            <v>1175599</v>
          </cell>
          <cell r="W877">
            <v>571998</v>
          </cell>
        </row>
        <row r="878">
          <cell r="C878" t="str">
            <v>Город Челябинск, Героев Танкограда, 102</v>
          </cell>
          <cell r="D878">
            <v>9796072</v>
          </cell>
          <cell r="E878">
            <v>1057085</v>
          </cell>
          <cell r="J878">
            <v>944046</v>
          </cell>
          <cell r="K878">
            <v>2001131</v>
          </cell>
          <cell r="M878">
            <v>3161923</v>
          </cell>
          <cell r="N878">
            <v>488355</v>
          </cell>
          <cell r="O878">
            <v>3930081</v>
          </cell>
          <cell r="P878">
            <v>140734</v>
          </cell>
          <cell r="Q878">
            <v>73848</v>
          </cell>
          <cell r="R878">
            <v>26339</v>
          </cell>
          <cell r="T878">
            <v>47509</v>
          </cell>
        </row>
        <row r="879">
          <cell r="C879" t="str">
            <v>Город Челябинск, Героев Танкограда, 108</v>
          </cell>
          <cell r="D879">
            <v>9292605</v>
          </cell>
          <cell r="E879">
            <v>1409619</v>
          </cell>
          <cell r="G879">
            <v>648537</v>
          </cell>
          <cell r="J879">
            <v>1207436</v>
          </cell>
          <cell r="K879">
            <v>3265592</v>
          </cell>
          <cell r="N879">
            <v>628048</v>
          </cell>
          <cell r="O879">
            <v>5137750</v>
          </cell>
          <cell r="P879">
            <v>187367</v>
          </cell>
          <cell r="Q879">
            <v>73848</v>
          </cell>
          <cell r="R879">
            <v>26339</v>
          </cell>
          <cell r="T879">
            <v>47509</v>
          </cell>
        </row>
        <row r="880">
          <cell r="C880" t="str">
            <v>Город Челябинск, Героев Танкограда, 110</v>
          </cell>
          <cell r="D880">
            <v>9537980</v>
          </cell>
          <cell r="J880">
            <v>627978</v>
          </cell>
          <cell r="K880">
            <v>627978</v>
          </cell>
          <cell r="N880">
            <v>98077</v>
          </cell>
          <cell r="O880">
            <v>6345804</v>
          </cell>
          <cell r="P880">
            <v>389580</v>
          </cell>
          <cell r="Q880">
            <v>2076541</v>
          </cell>
          <cell r="T880">
            <v>47509</v>
          </cell>
          <cell r="U880">
            <v>281435</v>
          </cell>
          <cell r="V880">
            <v>1175599</v>
          </cell>
          <cell r="W880">
            <v>571998</v>
          </cell>
        </row>
        <row r="881">
          <cell r="C881" t="str">
            <v>Город Челябинск, Гончаренко, 64</v>
          </cell>
          <cell r="D881">
            <v>7983886</v>
          </cell>
          <cell r="F881">
            <v>1739686</v>
          </cell>
          <cell r="G881">
            <v>1406959</v>
          </cell>
          <cell r="H881">
            <v>3983808</v>
          </cell>
          <cell r="K881">
            <v>7130453</v>
          </cell>
          <cell r="Q881">
            <v>853433</v>
          </cell>
          <cell r="U881">
            <v>281435</v>
          </cell>
          <cell r="W881">
            <v>571998</v>
          </cell>
        </row>
        <row r="882">
          <cell r="C882" t="str">
            <v>Город Челябинск, Горького, 5</v>
          </cell>
          <cell r="D882">
            <v>6441695</v>
          </cell>
          <cell r="E882">
            <v>1057085</v>
          </cell>
          <cell r="J882">
            <v>1246251</v>
          </cell>
          <cell r="K882">
            <v>2303336</v>
          </cell>
          <cell r="M882">
            <v>1838519</v>
          </cell>
          <cell r="N882">
            <v>283573</v>
          </cell>
          <cell r="O882">
            <v>1923743</v>
          </cell>
          <cell r="P882">
            <v>66185</v>
          </cell>
          <cell r="Q882">
            <v>26339</v>
          </cell>
          <cell r="R882">
            <v>26339</v>
          </cell>
        </row>
        <row r="883">
          <cell r="C883" t="str">
            <v>Город Челябинск, Горького, 6</v>
          </cell>
          <cell r="D883">
            <v>10195703</v>
          </cell>
          <cell r="E883">
            <v>1804540</v>
          </cell>
          <cell r="J883">
            <v>644613</v>
          </cell>
          <cell r="K883">
            <v>2449153</v>
          </cell>
          <cell r="M883">
            <v>2834853</v>
          </cell>
          <cell r="O883">
            <v>4885358</v>
          </cell>
          <cell r="Q883">
            <v>26339</v>
          </cell>
          <cell r="R883">
            <v>26339</v>
          </cell>
        </row>
        <row r="884">
          <cell r="C884" t="str">
            <v>Город Челябинск, Горького, 7а</v>
          </cell>
          <cell r="D884">
            <v>10194095</v>
          </cell>
          <cell r="E884">
            <v>1409619</v>
          </cell>
          <cell r="J884">
            <v>939887</v>
          </cell>
          <cell r="K884">
            <v>2349506</v>
          </cell>
          <cell r="M884">
            <v>2533636</v>
          </cell>
          <cell r="N884">
            <v>393894</v>
          </cell>
          <cell r="O884">
            <v>3561800</v>
          </cell>
          <cell r="P884">
            <v>105812</v>
          </cell>
          <cell r="Q884">
            <v>1249447</v>
          </cell>
          <cell r="R884">
            <v>26339</v>
          </cell>
          <cell r="T884">
            <v>47509</v>
          </cell>
          <cell r="V884">
            <v>1175599</v>
          </cell>
        </row>
        <row r="885">
          <cell r="C885" t="str">
            <v>Город Челябинск, Горького, 14</v>
          </cell>
          <cell r="D885">
            <v>9665251</v>
          </cell>
          <cell r="E885">
            <v>1804540</v>
          </cell>
          <cell r="H885">
            <v>3483247</v>
          </cell>
          <cell r="I885">
            <v>1156849</v>
          </cell>
          <cell r="J885">
            <v>702836</v>
          </cell>
          <cell r="K885">
            <v>7147472</v>
          </cell>
          <cell r="N885">
            <v>462408</v>
          </cell>
          <cell r="Q885">
            <v>2055371</v>
          </cell>
          <cell r="R885">
            <v>26339</v>
          </cell>
          <cell r="U885">
            <v>281435</v>
          </cell>
          <cell r="V885">
            <v>1175599</v>
          </cell>
          <cell r="W885">
            <v>571998</v>
          </cell>
        </row>
        <row r="886">
          <cell r="C886" t="str">
            <v>Город Челябинск, Горького, 32</v>
          </cell>
          <cell r="D886">
            <v>14207602</v>
          </cell>
          <cell r="E886">
            <v>1409619</v>
          </cell>
          <cell r="F886">
            <v>1375926</v>
          </cell>
          <cell r="J886">
            <v>921866</v>
          </cell>
          <cell r="K886">
            <v>3707411</v>
          </cell>
          <cell r="M886">
            <v>4045085</v>
          </cell>
          <cell r="N886">
            <v>406011</v>
          </cell>
          <cell r="O886">
            <v>4687772</v>
          </cell>
          <cell r="P886">
            <v>111876</v>
          </cell>
          <cell r="Q886">
            <v>1249447</v>
          </cell>
          <cell r="R886">
            <v>26339</v>
          </cell>
          <cell r="T886">
            <v>47509</v>
          </cell>
          <cell r="V886">
            <v>1175599</v>
          </cell>
        </row>
        <row r="887">
          <cell r="C887" t="str">
            <v>Город Челябинск, Горького, 34</v>
          </cell>
          <cell r="D887">
            <v>8928215</v>
          </cell>
          <cell r="E887">
            <v>1057085</v>
          </cell>
          <cell r="H887">
            <v>2523870</v>
          </cell>
          <cell r="J887">
            <v>731947</v>
          </cell>
          <cell r="K887">
            <v>4312902</v>
          </cell>
          <cell r="N887">
            <v>380635</v>
          </cell>
          <cell r="O887">
            <v>2076383</v>
          </cell>
          <cell r="P887">
            <v>55415</v>
          </cell>
          <cell r="Q887">
            <v>2102880</v>
          </cell>
          <cell r="R887">
            <v>26339</v>
          </cell>
          <cell r="T887">
            <v>47509</v>
          </cell>
          <cell r="U887">
            <v>281435</v>
          </cell>
          <cell r="V887">
            <v>1175599</v>
          </cell>
          <cell r="W887">
            <v>571998</v>
          </cell>
        </row>
        <row r="888">
          <cell r="C888" t="str">
            <v>Город Челябинск, Горького, 53</v>
          </cell>
          <cell r="D888">
            <v>6626116</v>
          </cell>
          <cell r="E888">
            <v>76503</v>
          </cell>
          <cell r="H888">
            <v>2738341</v>
          </cell>
          <cell r="J888">
            <v>184373</v>
          </cell>
          <cell r="K888">
            <v>2999217</v>
          </cell>
          <cell r="N888">
            <v>300829</v>
          </cell>
          <cell r="O888">
            <v>2229406</v>
          </cell>
          <cell r="P888">
            <v>169383</v>
          </cell>
          <cell r="Q888">
            <v>927281</v>
          </cell>
          <cell r="R888">
            <v>26339</v>
          </cell>
          <cell r="T888">
            <v>47509</v>
          </cell>
          <cell r="U888">
            <v>281435</v>
          </cell>
          <cell r="W888">
            <v>571998</v>
          </cell>
        </row>
        <row r="889">
          <cell r="C889" t="str">
            <v>Город Челябинск, Горького, 58</v>
          </cell>
          <cell r="D889">
            <v>3691053</v>
          </cell>
          <cell r="E889">
            <v>1057085</v>
          </cell>
          <cell r="J889">
            <v>372905</v>
          </cell>
          <cell r="K889">
            <v>1429990</v>
          </cell>
          <cell r="N889">
            <v>149082</v>
          </cell>
          <cell r="O889">
            <v>1953964</v>
          </cell>
          <cell r="P889">
            <v>84169</v>
          </cell>
          <cell r="Q889">
            <v>73848</v>
          </cell>
          <cell r="R889">
            <v>26339</v>
          </cell>
          <cell r="T889">
            <v>47509</v>
          </cell>
        </row>
        <row r="890">
          <cell r="C890" t="str">
            <v>Город Челябинск, Горького, 62</v>
          </cell>
          <cell r="D890">
            <v>9493456</v>
          </cell>
          <cell r="E890">
            <v>1057085</v>
          </cell>
          <cell r="H890">
            <v>2975792</v>
          </cell>
          <cell r="J890">
            <v>347952</v>
          </cell>
          <cell r="K890">
            <v>4380829</v>
          </cell>
          <cell r="M890">
            <v>1875094</v>
          </cell>
          <cell r="N890">
            <v>175219</v>
          </cell>
          <cell r="O890">
            <v>2015942</v>
          </cell>
          <cell r="P890">
            <v>119091</v>
          </cell>
          <cell r="Q890">
            <v>927281</v>
          </cell>
          <cell r="R890">
            <v>26339</v>
          </cell>
          <cell r="T890">
            <v>47509</v>
          </cell>
          <cell r="U890">
            <v>281435</v>
          </cell>
          <cell r="W890">
            <v>571998</v>
          </cell>
        </row>
        <row r="891">
          <cell r="C891" t="str">
            <v>Город Челябинск, Горького, 81</v>
          </cell>
          <cell r="D891">
            <v>6033426</v>
          </cell>
          <cell r="E891">
            <v>1395662</v>
          </cell>
          <cell r="F891">
            <v>954548</v>
          </cell>
          <cell r="G891">
            <v>1022358</v>
          </cell>
          <cell r="J891">
            <v>1003655</v>
          </cell>
          <cell r="K891">
            <v>4376223</v>
          </cell>
          <cell r="N891">
            <v>638769</v>
          </cell>
          <cell r="O891">
            <v>842046</v>
          </cell>
          <cell r="P891">
            <v>176388</v>
          </cell>
          <cell r="Q891">
            <v>0</v>
          </cell>
        </row>
        <row r="892">
          <cell r="C892" t="str">
            <v>Город Челябинск, Грибоедова, 4</v>
          </cell>
          <cell r="D892">
            <v>7572807</v>
          </cell>
          <cell r="E892">
            <v>1409619</v>
          </cell>
          <cell r="F892">
            <v>935200</v>
          </cell>
          <cell r="G892">
            <v>756336</v>
          </cell>
          <cell r="J892">
            <v>910775</v>
          </cell>
          <cell r="K892">
            <v>4011930</v>
          </cell>
          <cell r="M892">
            <v>2456847</v>
          </cell>
          <cell r="O892">
            <v>1030182</v>
          </cell>
          <cell r="Q892">
            <v>73848</v>
          </cell>
          <cell r="R892">
            <v>26339</v>
          </cell>
          <cell r="T892">
            <v>47509</v>
          </cell>
        </row>
        <row r="893">
          <cell r="C893" t="str">
            <v>Город Челябинск, Грибоедова, 41</v>
          </cell>
          <cell r="D893">
            <v>5940708</v>
          </cell>
          <cell r="E893">
            <v>352534</v>
          </cell>
          <cell r="H893">
            <v>1143210</v>
          </cell>
          <cell r="I893">
            <v>409394</v>
          </cell>
          <cell r="J893">
            <v>121991</v>
          </cell>
          <cell r="K893">
            <v>2027129</v>
          </cell>
          <cell r="M893">
            <v>993463</v>
          </cell>
          <cell r="O893">
            <v>817236</v>
          </cell>
          <cell r="Q893">
            <v>2102880</v>
          </cell>
          <cell r="R893">
            <v>26339</v>
          </cell>
          <cell r="T893">
            <v>47509</v>
          </cell>
          <cell r="U893">
            <v>281435</v>
          </cell>
          <cell r="V893">
            <v>1175599</v>
          </cell>
          <cell r="W893">
            <v>571998</v>
          </cell>
        </row>
        <row r="894">
          <cell r="C894" t="str">
            <v>Город Челябинск, Грибоедова, 48</v>
          </cell>
          <cell r="D894">
            <v>8373546</v>
          </cell>
          <cell r="E894">
            <v>70300</v>
          </cell>
          <cell r="H894">
            <v>2190673</v>
          </cell>
          <cell r="J894">
            <v>103970</v>
          </cell>
          <cell r="K894">
            <v>2364943</v>
          </cell>
          <cell r="M894">
            <v>2186460</v>
          </cell>
          <cell r="N894">
            <v>198248</v>
          </cell>
          <cell r="O894">
            <v>1568524</v>
          </cell>
          <cell r="Q894">
            <v>2055371</v>
          </cell>
          <cell r="R894">
            <v>26339</v>
          </cell>
          <cell r="U894">
            <v>281435</v>
          </cell>
          <cell r="V894">
            <v>1175599</v>
          </cell>
          <cell r="W894">
            <v>571998</v>
          </cell>
        </row>
        <row r="895">
          <cell r="C895" t="str">
            <v>Город Челябинск, Грибоедова, 57а</v>
          </cell>
          <cell r="D895">
            <v>9073738</v>
          </cell>
          <cell r="E895">
            <v>1057085</v>
          </cell>
          <cell r="I895">
            <v>1398764</v>
          </cell>
          <cell r="J895">
            <v>429742</v>
          </cell>
          <cell r="K895">
            <v>2885591</v>
          </cell>
          <cell r="M895">
            <v>2062756</v>
          </cell>
          <cell r="N895">
            <v>248301</v>
          </cell>
          <cell r="O895">
            <v>1733328</v>
          </cell>
          <cell r="P895">
            <v>40882</v>
          </cell>
          <cell r="Q895">
            <v>2102880</v>
          </cell>
          <cell r="R895">
            <v>26339</v>
          </cell>
          <cell r="T895">
            <v>47509</v>
          </cell>
          <cell r="U895">
            <v>281435</v>
          </cell>
          <cell r="V895">
            <v>1175599</v>
          </cell>
          <cell r="W895">
            <v>571998</v>
          </cell>
        </row>
        <row r="896">
          <cell r="C896" t="str">
            <v>Город Челябинск, Дарвина, 109</v>
          </cell>
          <cell r="D896">
            <v>1564539</v>
          </cell>
          <cell r="H896">
            <v>905759</v>
          </cell>
          <cell r="K896">
            <v>905759</v>
          </cell>
          <cell r="P896">
            <v>86782</v>
          </cell>
          <cell r="Q896">
            <v>571998</v>
          </cell>
          <cell r="W896">
            <v>571998</v>
          </cell>
        </row>
        <row r="897">
          <cell r="C897" t="str">
            <v>Город Челябинск, Дарвина, 111</v>
          </cell>
          <cell r="D897">
            <v>2036253</v>
          </cell>
          <cell r="H897">
            <v>898099</v>
          </cell>
          <cell r="J897">
            <v>137240</v>
          </cell>
          <cell r="K897">
            <v>1035339</v>
          </cell>
          <cell r="O897">
            <v>329273</v>
          </cell>
          <cell r="P897">
            <v>99643</v>
          </cell>
          <cell r="Q897">
            <v>571998</v>
          </cell>
          <cell r="W897">
            <v>571998</v>
          </cell>
        </row>
        <row r="898">
          <cell r="C898" t="str">
            <v>Город Челябинск, Дарвина, 113</v>
          </cell>
          <cell r="D898">
            <v>2119981</v>
          </cell>
          <cell r="E898">
            <v>34633</v>
          </cell>
          <cell r="H898">
            <v>898099</v>
          </cell>
          <cell r="J898">
            <v>137240</v>
          </cell>
          <cell r="K898">
            <v>1069972</v>
          </cell>
          <cell r="O898">
            <v>370317</v>
          </cell>
          <cell r="P898">
            <v>107694</v>
          </cell>
          <cell r="Q898">
            <v>571998</v>
          </cell>
          <cell r="W898">
            <v>571998</v>
          </cell>
        </row>
        <row r="899">
          <cell r="C899" t="str">
            <v>Город Челябинск, Дегтярева, 11</v>
          </cell>
          <cell r="D899">
            <v>2239662</v>
          </cell>
          <cell r="E899">
            <v>55826</v>
          </cell>
          <cell r="F899">
            <v>277888</v>
          </cell>
          <cell r="H899">
            <v>206812</v>
          </cell>
          <cell r="J899">
            <v>293888</v>
          </cell>
          <cell r="K899">
            <v>834414</v>
          </cell>
          <cell r="M899">
            <v>1051293</v>
          </cell>
          <cell r="N899">
            <v>72955</v>
          </cell>
          <cell r="O899">
            <v>230813</v>
          </cell>
          <cell r="P899">
            <v>50187</v>
          </cell>
          <cell r="Q899">
            <v>0</v>
          </cell>
        </row>
        <row r="900">
          <cell r="C900" t="str">
            <v>Город Челябинск, Дегтярева, 15</v>
          </cell>
          <cell r="D900">
            <v>207568</v>
          </cell>
          <cell r="E900">
            <v>51691</v>
          </cell>
          <cell r="J900">
            <v>83176</v>
          </cell>
          <cell r="K900">
            <v>134867</v>
          </cell>
          <cell r="N900">
            <v>72701</v>
          </cell>
          <cell r="Q900">
            <v>0</v>
          </cell>
        </row>
        <row r="901">
          <cell r="C901" t="str">
            <v>Город Челябинск, Дегтярева, 19</v>
          </cell>
          <cell r="D901">
            <v>1410663</v>
          </cell>
          <cell r="E901">
            <v>57894</v>
          </cell>
          <cell r="F901">
            <v>232187</v>
          </cell>
          <cell r="H901">
            <v>206812</v>
          </cell>
          <cell r="J901">
            <v>332703</v>
          </cell>
          <cell r="K901">
            <v>829596</v>
          </cell>
          <cell r="N901">
            <v>300067</v>
          </cell>
          <cell r="O901">
            <v>230813</v>
          </cell>
          <cell r="P901">
            <v>50187</v>
          </cell>
          <cell r="Q901">
            <v>0</v>
          </cell>
        </row>
        <row r="902">
          <cell r="C902" t="str">
            <v>Город Челябинск, Дегтярева, 21</v>
          </cell>
          <cell r="D902">
            <v>2535469</v>
          </cell>
          <cell r="E902">
            <v>57894</v>
          </cell>
          <cell r="F902">
            <v>232187</v>
          </cell>
          <cell r="H902">
            <v>206812</v>
          </cell>
          <cell r="J902">
            <v>335476</v>
          </cell>
          <cell r="K902">
            <v>832369</v>
          </cell>
          <cell r="M902">
            <v>1051293</v>
          </cell>
          <cell r="N902">
            <v>295373</v>
          </cell>
          <cell r="O902">
            <v>306247</v>
          </cell>
          <cell r="P902">
            <v>50187</v>
          </cell>
          <cell r="Q902">
            <v>0</v>
          </cell>
        </row>
        <row r="903">
          <cell r="C903" t="str">
            <v>Город Челябинск, Дегтярева, 23</v>
          </cell>
          <cell r="D903">
            <v>2639406</v>
          </cell>
          <cell r="E903">
            <v>57894</v>
          </cell>
          <cell r="F903">
            <v>232187</v>
          </cell>
          <cell r="H903">
            <v>206812</v>
          </cell>
          <cell r="J903">
            <v>332703</v>
          </cell>
          <cell r="K903">
            <v>829596</v>
          </cell>
          <cell r="M903">
            <v>1051293</v>
          </cell>
          <cell r="N903">
            <v>293343</v>
          </cell>
          <cell r="O903">
            <v>306247</v>
          </cell>
          <cell r="P903">
            <v>158927</v>
          </cell>
          <cell r="Q903">
            <v>0</v>
          </cell>
        </row>
        <row r="904">
          <cell r="C904" t="str">
            <v>Город Челябинск, Дегтярева, 3</v>
          </cell>
          <cell r="D904">
            <v>2663175</v>
          </cell>
          <cell r="E904">
            <v>57894</v>
          </cell>
          <cell r="F904">
            <v>232187</v>
          </cell>
          <cell r="H904">
            <v>551498</v>
          </cell>
          <cell r="J904">
            <v>302206</v>
          </cell>
          <cell r="K904">
            <v>1143785</v>
          </cell>
          <cell r="M904">
            <v>1051293</v>
          </cell>
          <cell r="N904">
            <v>118758</v>
          </cell>
          <cell r="O904">
            <v>320063</v>
          </cell>
          <cell r="P904">
            <v>29276</v>
          </cell>
          <cell r="Q904">
            <v>0</v>
          </cell>
        </row>
        <row r="905">
          <cell r="C905" t="str">
            <v>Город Челябинск, Дегтярева, 31</v>
          </cell>
          <cell r="D905">
            <v>3747748</v>
          </cell>
          <cell r="E905">
            <v>98213</v>
          </cell>
          <cell r="J905">
            <v>166352</v>
          </cell>
          <cell r="K905">
            <v>264565</v>
          </cell>
          <cell r="M905">
            <v>1826837</v>
          </cell>
          <cell r="N905">
            <v>439570</v>
          </cell>
          <cell r="O905">
            <v>1118492</v>
          </cell>
          <cell r="P905">
            <v>98284</v>
          </cell>
          <cell r="Q905">
            <v>0</v>
          </cell>
        </row>
        <row r="906">
          <cell r="C906" t="str">
            <v>Город Челябинск, Дегтярева, 43</v>
          </cell>
          <cell r="D906">
            <v>2336237</v>
          </cell>
          <cell r="E906">
            <v>134397</v>
          </cell>
          <cell r="J906">
            <v>221802</v>
          </cell>
          <cell r="K906">
            <v>356199</v>
          </cell>
          <cell r="N906">
            <v>536632</v>
          </cell>
          <cell r="O906">
            <v>1326302</v>
          </cell>
          <cell r="P906">
            <v>117104</v>
          </cell>
          <cell r="Q906">
            <v>0</v>
          </cell>
        </row>
        <row r="907">
          <cell r="C907" t="str">
            <v>Город Челябинск, Дегтярева, 43а</v>
          </cell>
          <cell r="D907">
            <v>5040197</v>
          </cell>
          <cell r="E907">
            <v>134397</v>
          </cell>
          <cell r="J907">
            <v>221802</v>
          </cell>
          <cell r="K907">
            <v>356199</v>
          </cell>
          <cell r="M907">
            <v>2253866</v>
          </cell>
          <cell r="N907">
            <v>746679</v>
          </cell>
          <cell r="O907">
            <v>1566349</v>
          </cell>
          <cell r="P907">
            <v>117104</v>
          </cell>
          <cell r="Q907">
            <v>0</v>
          </cell>
        </row>
        <row r="908">
          <cell r="C908" t="str">
            <v>Город Челябинск, Дегтярева, 45</v>
          </cell>
          <cell r="D908">
            <v>3331878</v>
          </cell>
          <cell r="E908">
            <v>134397</v>
          </cell>
          <cell r="J908">
            <v>210712</v>
          </cell>
          <cell r="K908">
            <v>345109</v>
          </cell>
          <cell r="M908">
            <v>2315143</v>
          </cell>
          <cell r="N908">
            <v>554522</v>
          </cell>
          <cell r="P908">
            <v>117104</v>
          </cell>
          <cell r="Q908">
            <v>0</v>
          </cell>
        </row>
        <row r="909">
          <cell r="C909" t="str">
            <v>Город Челябинск, Дегтярева, 7</v>
          </cell>
          <cell r="D909">
            <v>2967408</v>
          </cell>
          <cell r="E909">
            <v>57894</v>
          </cell>
          <cell r="F909">
            <v>232187</v>
          </cell>
          <cell r="H909">
            <v>551498</v>
          </cell>
          <cell r="J909">
            <v>604411</v>
          </cell>
          <cell r="K909">
            <v>1445990</v>
          </cell>
          <cell r="M909">
            <v>1051293</v>
          </cell>
          <cell r="N909">
            <v>118695</v>
          </cell>
          <cell r="O909">
            <v>320063</v>
          </cell>
          <cell r="P909">
            <v>31367</v>
          </cell>
          <cell r="Q909">
            <v>0</v>
          </cell>
        </row>
        <row r="910">
          <cell r="C910" t="str">
            <v>Город Челябинск, Дегтярева, 7а</v>
          </cell>
          <cell r="D910">
            <v>1050613</v>
          </cell>
          <cell r="F910">
            <v>455775</v>
          </cell>
          <cell r="J910">
            <v>83176</v>
          </cell>
          <cell r="K910">
            <v>538951</v>
          </cell>
          <cell r="N910">
            <v>117363</v>
          </cell>
          <cell r="O910">
            <v>320063</v>
          </cell>
          <cell r="P910">
            <v>74236</v>
          </cell>
          <cell r="Q910">
            <v>0</v>
          </cell>
        </row>
        <row r="911">
          <cell r="C911" t="str">
            <v>Город Челябинск, Дегтярева, 9</v>
          </cell>
          <cell r="D911">
            <v>1665032</v>
          </cell>
          <cell r="E911">
            <v>57894</v>
          </cell>
          <cell r="F911">
            <v>232187</v>
          </cell>
          <cell r="H911">
            <v>551498</v>
          </cell>
          <cell r="J911">
            <v>332703</v>
          </cell>
          <cell r="K911">
            <v>1174282</v>
          </cell>
          <cell r="N911">
            <v>117363</v>
          </cell>
          <cell r="O911">
            <v>320063</v>
          </cell>
          <cell r="P911">
            <v>53324</v>
          </cell>
          <cell r="Q911">
            <v>0</v>
          </cell>
        </row>
        <row r="912">
          <cell r="C912" t="str">
            <v>Город Челябинск, Дегтярева, 58А</v>
          </cell>
          <cell r="D912">
            <v>1266104</v>
          </cell>
          <cell r="J912">
            <v>249528</v>
          </cell>
          <cell r="K912">
            <v>249528</v>
          </cell>
          <cell r="N912">
            <v>355704</v>
          </cell>
          <cell r="P912">
            <v>88874</v>
          </cell>
          <cell r="Q912">
            <v>571998</v>
          </cell>
          <cell r="W912">
            <v>571998</v>
          </cell>
        </row>
        <row r="913">
          <cell r="C913" t="str">
            <v>Город Челябинск, Деповская, 14А</v>
          </cell>
          <cell r="D913">
            <v>2473787</v>
          </cell>
          <cell r="F913">
            <v>119964</v>
          </cell>
          <cell r="G913">
            <v>97020</v>
          </cell>
          <cell r="H913">
            <v>733416</v>
          </cell>
          <cell r="I913">
            <v>204697</v>
          </cell>
          <cell r="J913">
            <v>88721</v>
          </cell>
          <cell r="K913">
            <v>1243818</v>
          </cell>
          <cell r="P913">
            <v>54370</v>
          </cell>
          <cell r="Q913">
            <v>1175599</v>
          </cell>
          <cell r="V913">
            <v>1175599</v>
          </cell>
        </row>
        <row r="914">
          <cell r="C914" t="str">
            <v>Город Челябинск, Дзержинского, 4</v>
          </cell>
          <cell r="D914">
            <v>37782481</v>
          </cell>
          <cell r="E914">
            <v>222272</v>
          </cell>
          <cell r="J914">
            <v>447763</v>
          </cell>
          <cell r="K914">
            <v>670035</v>
          </cell>
          <cell r="N914">
            <v>316688</v>
          </cell>
          <cell r="O914">
            <v>35424637</v>
          </cell>
          <cell r="P914">
            <v>195522</v>
          </cell>
          <cell r="Q914">
            <v>1175599</v>
          </cell>
          <cell r="V914">
            <v>1175599</v>
          </cell>
        </row>
        <row r="915">
          <cell r="C915" t="str">
            <v>Город Челябинск, Дзержинского, 25</v>
          </cell>
          <cell r="D915">
            <v>2081874</v>
          </cell>
          <cell r="J915">
            <v>90107</v>
          </cell>
          <cell r="K915">
            <v>90107</v>
          </cell>
          <cell r="M915">
            <v>1221722</v>
          </cell>
          <cell r="O915">
            <v>664442</v>
          </cell>
          <cell r="P915">
            <v>105603</v>
          </cell>
          <cell r="Q915">
            <v>0</v>
          </cell>
        </row>
        <row r="916">
          <cell r="C916" t="str">
            <v>Город Челябинск, Дзержинского, 29</v>
          </cell>
          <cell r="D916">
            <v>3456972</v>
          </cell>
          <cell r="J916">
            <v>40202</v>
          </cell>
          <cell r="K916">
            <v>40202</v>
          </cell>
          <cell r="M916">
            <v>1024484</v>
          </cell>
          <cell r="O916">
            <v>558952</v>
          </cell>
          <cell r="P916">
            <v>85737</v>
          </cell>
          <cell r="Q916">
            <v>1747597</v>
          </cell>
          <cell r="V916">
            <v>1175599</v>
          </cell>
          <cell r="W916">
            <v>571998</v>
          </cell>
        </row>
        <row r="917">
          <cell r="C917" t="str">
            <v>Город Челябинск, Дзержинского, 103</v>
          </cell>
          <cell r="D917">
            <v>6202420</v>
          </cell>
          <cell r="E917">
            <v>216069</v>
          </cell>
          <cell r="F917">
            <v>1388825</v>
          </cell>
          <cell r="G917">
            <v>1262299</v>
          </cell>
          <cell r="J917">
            <v>1038312</v>
          </cell>
          <cell r="K917">
            <v>3905505</v>
          </cell>
          <cell r="N917">
            <v>590048</v>
          </cell>
          <cell r="Q917">
            <v>1706867</v>
          </cell>
          <cell r="U917">
            <v>562870</v>
          </cell>
          <cell r="W917">
            <v>1143997</v>
          </cell>
        </row>
        <row r="918">
          <cell r="C918" t="str">
            <v>Город Челябинск, Дзержинского, 132</v>
          </cell>
          <cell r="D918">
            <v>415879</v>
          </cell>
          <cell r="J918">
            <v>415879</v>
          </cell>
          <cell r="K918">
            <v>415879</v>
          </cell>
          <cell r="Q918">
            <v>0</v>
          </cell>
        </row>
        <row r="919">
          <cell r="C919" t="str">
            <v>Город Челябинск, Днепропетровская, 18</v>
          </cell>
          <cell r="D919">
            <v>2340436</v>
          </cell>
          <cell r="E919">
            <v>46522</v>
          </cell>
          <cell r="F919">
            <v>328932</v>
          </cell>
          <cell r="G919">
            <v>266022</v>
          </cell>
          <cell r="K919">
            <v>641476</v>
          </cell>
          <cell r="M919">
            <v>1200657</v>
          </cell>
          <cell r="O919">
            <v>425113</v>
          </cell>
          <cell r="P919">
            <v>73190</v>
          </cell>
          <cell r="Q919">
            <v>0</v>
          </cell>
        </row>
        <row r="920">
          <cell r="C920" t="str">
            <v>Город Челябинск, Днепропетровская, 19</v>
          </cell>
          <cell r="D920">
            <v>4509328</v>
          </cell>
          <cell r="F920">
            <v>219288</v>
          </cell>
          <cell r="G920">
            <v>177348</v>
          </cell>
          <cell r="H920">
            <v>1154699</v>
          </cell>
          <cell r="J920">
            <v>141399</v>
          </cell>
          <cell r="K920">
            <v>1692734</v>
          </cell>
          <cell r="M920">
            <v>1702367</v>
          </cell>
          <cell r="O920">
            <v>456492</v>
          </cell>
          <cell r="P920">
            <v>85737</v>
          </cell>
          <cell r="Q920">
            <v>571998</v>
          </cell>
          <cell r="W920">
            <v>571998</v>
          </cell>
        </row>
        <row r="921">
          <cell r="C921" t="str">
            <v>Город Челябинск, Днепропетровская, 20</v>
          </cell>
          <cell r="D921">
            <v>74236</v>
          </cell>
          <cell r="K921">
            <v>0</v>
          </cell>
          <cell r="P921">
            <v>74236</v>
          </cell>
          <cell r="Q921">
            <v>0</v>
          </cell>
        </row>
        <row r="922">
          <cell r="C922" t="str">
            <v>Город Челябинск, Доватора, 32</v>
          </cell>
          <cell r="D922">
            <v>2914921</v>
          </cell>
          <cell r="H922">
            <v>819587</v>
          </cell>
          <cell r="J922">
            <v>169124</v>
          </cell>
          <cell r="K922">
            <v>988711</v>
          </cell>
          <cell r="N922">
            <v>68514</v>
          </cell>
          <cell r="P922">
            <v>110099</v>
          </cell>
          <cell r="Q922">
            <v>1747597</v>
          </cell>
          <cell r="V922">
            <v>1175599</v>
          </cell>
          <cell r="W922">
            <v>571998</v>
          </cell>
        </row>
        <row r="923">
          <cell r="C923" t="str">
            <v>Город Челябинск, Доватора, 33</v>
          </cell>
          <cell r="D923">
            <v>642193</v>
          </cell>
          <cell r="J923">
            <v>171897</v>
          </cell>
          <cell r="K923">
            <v>171897</v>
          </cell>
          <cell r="N923">
            <v>339400</v>
          </cell>
          <cell r="P923">
            <v>104557</v>
          </cell>
          <cell r="Q923">
            <v>26339</v>
          </cell>
          <cell r="R923">
            <v>26339</v>
          </cell>
        </row>
        <row r="924">
          <cell r="C924" t="str">
            <v>Город Челябинск, Ереванская, 13</v>
          </cell>
          <cell r="D924">
            <v>1995504</v>
          </cell>
          <cell r="J924">
            <v>155262</v>
          </cell>
          <cell r="K924">
            <v>155262</v>
          </cell>
          <cell r="O924">
            <v>573678</v>
          </cell>
          <cell r="P924">
            <v>90965</v>
          </cell>
          <cell r="Q924">
            <v>1175599</v>
          </cell>
          <cell r="V924">
            <v>1175599</v>
          </cell>
        </row>
        <row r="925">
          <cell r="C925" t="str">
            <v>Город Челябинск, Жукова, 18а</v>
          </cell>
          <cell r="D925">
            <v>2599605</v>
          </cell>
          <cell r="E925">
            <v>48590</v>
          </cell>
          <cell r="J925">
            <v>65154</v>
          </cell>
          <cell r="K925">
            <v>113744</v>
          </cell>
          <cell r="M925">
            <v>1620026</v>
          </cell>
          <cell r="N925">
            <v>220705</v>
          </cell>
          <cell r="O925">
            <v>459018</v>
          </cell>
          <cell r="P925">
            <v>186112</v>
          </cell>
          <cell r="Q925">
            <v>0</v>
          </cell>
        </row>
        <row r="926">
          <cell r="C926" t="str">
            <v>Город Челябинск, Жукова, 21</v>
          </cell>
          <cell r="D926">
            <v>3938779</v>
          </cell>
          <cell r="E926">
            <v>100901</v>
          </cell>
          <cell r="F926">
            <v>685813</v>
          </cell>
          <cell r="H926">
            <v>1062783</v>
          </cell>
          <cell r="I926">
            <v>558265</v>
          </cell>
          <cell r="J926">
            <v>83176</v>
          </cell>
          <cell r="K926">
            <v>2490938</v>
          </cell>
          <cell r="M926">
            <v>1020654</v>
          </cell>
          <cell r="O926">
            <v>367736</v>
          </cell>
          <cell r="P926">
            <v>59451</v>
          </cell>
          <cell r="Q926">
            <v>0</v>
          </cell>
        </row>
        <row r="927">
          <cell r="C927" t="str">
            <v>Город Челябинск, Жукова, 28</v>
          </cell>
          <cell r="D927">
            <v>601627</v>
          </cell>
          <cell r="E927">
            <v>77537</v>
          </cell>
          <cell r="J927">
            <v>94266</v>
          </cell>
          <cell r="K927">
            <v>171803</v>
          </cell>
          <cell r="N927">
            <v>337814</v>
          </cell>
          <cell r="P927">
            <v>92010</v>
          </cell>
          <cell r="Q927">
            <v>0</v>
          </cell>
        </row>
        <row r="928">
          <cell r="C928" t="str">
            <v>Город Челябинск, Жукова, 45</v>
          </cell>
          <cell r="D928">
            <v>3479433</v>
          </cell>
          <cell r="E928">
            <v>77537</v>
          </cell>
          <cell r="J928">
            <v>91493</v>
          </cell>
          <cell r="K928">
            <v>169030</v>
          </cell>
          <cell r="M928">
            <v>2680894</v>
          </cell>
          <cell r="N928">
            <v>546909</v>
          </cell>
          <cell r="P928">
            <v>82600</v>
          </cell>
          <cell r="Q928">
            <v>0</v>
          </cell>
        </row>
        <row r="929">
          <cell r="C929" t="str">
            <v>Город Челябинск, Заслонова, 8</v>
          </cell>
          <cell r="D929">
            <v>4611518</v>
          </cell>
          <cell r="E929">
            <v>37218</v>
          </cell>
          <cell r="K929">
            <v>37218</v>
          </cell>
          <cell r="M929">
            <v>3220519</v>
          </cell>
          <cell r="N929">
            <v>279577</v>
          </cell>
          <cell r="O929">
            <v>866135</v>
          </cell>
          <cell r="P929">
            <v>208069</v>
          </cell>
          <cell r="Q929">
            <v>0</v>
          </cell>
        </row>
        <row r="930">
          <cell r="C930" t="str">
            <v>Город Челябинск, Заслонова, 10</v>
          </cell>
          <cell r="D930">
            <v>1511779</v>
          </cell>
          <cell r="E930">
            <v>50140</v>
          </cell>
          <cell r="J930">
            <v>121991</v>
          </cell>
          <cell r="K930">
            <v>172131</v>
          </cell>
          <cell r="M930">
            <v>1269595</v>
          </cell>
          <cell r="P930">
            <v>70053</v>
          </cell>
          <cell r="Q930">
            <v>0</v>
          </cell>
        </row>
        <row r="931">
          <cell r="C931" t="str">
            <v>Город Челябинск, Заслонова, 11</v>
          </cell>
          <cell r="D931">
            <v>1284011</v>
          </cell>
          <cell r="J931">
            <v>131695</v>
          </cell>
          <cell r="K931">
            <v>131695</v>
          </cell>
          <cell r="M931">
            <v>1082890</v>
          </cell>
          <cell r="P931">
            <v>69426</v>
          </cell>
          <cell r="Q931">
            <v>0</v>
          </cell>
        </row>
        <row r="932">
          <cell r="C932" t="str">
            <v>Город Челябинск, Заслонова, 12</v>
          </cell>
          <cell r="D932">
            <v>5129061</v>
          </cell>
          <cell r="J932">
            <v>243982</v>
          </cell>
          <cell r="K932">
            <v>243982</v>
          </cell>
          <cell r="M932">
            <v>1897690</v>
          </cell>
          <cell r="N932">
            <v>439507</v>
          </cell>
          <cell r="O932">
            <v>1873418</v>
          </cell>
          <cell r="P932">
            <v>102466</v>
          </cell>
          <cell r="Q932">
            <v>571998</v>
          </cell>
          <cell r="W932">
            <v>571998</v>
          </cell>
        </row>
        <row r="933">
          <cell r="C933" t="str">
            <v>Город Челябинск, Заслонова, 14</v>
          </cell>
          <cell r="D933">
            <v>3260102</v>
          </cell>
          <cell r="J933">
            <v>274480</v>
          </cell>
          <cell r="K933">
            <v>274480</v>
          </cell>
          <cell r="M933">
            <v>1599345</v>
          </cell>
          <cell r="N933">
            <v>38508</v>
          </cell>
          <cell r="O933">
            <v>679787</v>
          </cell>
          <cell r="P933">
            <v>95984</v>
          </cell>
          <cell r="Q933">
            <v>571998</v>
          </cell>
          <cell r="W933">
            <v>571998</v>
          </cell>
        </row>
        <row r="934">
          <cell r="C934" t="str">
            <v>Город Челябинск, Заслонова, 4</v>
          </cell>
          <cell r="D934">
            <v>2587874</v>
          </cell>
          <cell r="F934">
            <v>195639</v>
          </cell>
          <cell r="J934">
            <v>169124</v>
          </cell>
          <cell r="K934">
            <v>364763</v>
          </cell>
          <cell r="M934">
            <v>1109890</v>
          </cell>
          <cell r="N934">
            <v>282875</v>
          </cell>
          <cell r="O934">
            <v>733745</v>
          </cell>
          <cell r="P934">
            <v>70262</v>
          </cell>
          <cell r="Q934">
            <v>26339</v>
          </cell>
          <cell r="R934">
            <v>26339</v>
          </cell>
        </row>
        <row r="935">
          <cell r="C935" t="str">
            <v>Город Челябинск, Калинина, 10</v>
          </cell>
          <cell r="D935">
            <v>6983536</v>
          </cell>
          <cell r="E935">
            <v>623396</v>
          </cell>
          <cell r="F935">
            <v>824266</v>
          </cell>
          <cell r="G935">
            <v>760509</v>
          </cell>
          <cell r="H935">
            <v>3435374</v>
          </cell>
          <cell r="I935">
            <v>691628</v>
          </cell>
          <cell r="J935">
            <v>318841</v>
          </cell>
          <cell r="K935">
            <v>6654014</v>
          </cell>
          <cell r="N935">
            <v>164752</v>
          </cell>
          <cell r="P935">
            <v>117261</v>
          </cell>
          <cell r="Q935">
            <v>47509</v>
          </cell>
          <cell r="T935">
            <v>47509</v>
          </cell>
        </row>
        <row r="936">
          <cell r="C936" t="str">
            <v>Город Челябинск, Калининградская, 23</v>
          </cell>
          <cell r="D936">
            <v>3850537</v>
          </cell>
          <cell r="E936">
            <v>72368</v>
          </cell>
          <cell r="H936">
            <v>2405145</v>
          </cell>
          <cell r="J936">
            <v>349339</v>
          </cell>
          <cell r="K936">
            <v>2826852</v>
          </cell>
          <cell r="N936">
            <v>451687</v>
          </cell>
          <cell r="Q936">
            <v>571998</v>
          </cell>
          <cell r="W936">
            <v>571998</v>
          </cell>
        </row>
        <row r="937">
          <cell r="C937" t="str">
            <v>Город Челябинск, Калмыкова, 25</v>
          </cell>
          <cell r="D937">
            <v>1729799</v>
          </cell>
          <cell r="E937">
            <v>40836</v>
          </cell>
          <cell r="G937">
            <v>166916</v>
          </cell>
          <cell r="H937">
            <v>461497</v>
          </cell>
          <cell r="J937">
            <v>137240</v>
          </cell>
          <cell r="K937">
            <v>806489</v>
          </cell>
          <cell r="N937">
            <v>282304</v>
          </cell>
          <cell r="P937">
            <v>69008</v>
          </cell>
          <cell r="Q937">
            <v>571998</v>
          </cell>
          <cell r="W937">
            <v>571998</v>
          </cell>
        </row>
        <row r="938">
          <cell r="C938" t="str">
            <v>Город Челябинск, Карпенко, 10</v>
          </cell>
          <cell r="D938">
            <v>4166187</v>
          </cell>
          <cell r="E938">
            <v>352534</v>
          </cell>
          <cell r="F938">
            <v>351721</v>
          </cell>
          <cell r="J938">
            <v>255073</v>
          </cell>
          <cell r="K938">
            <v>959328</v>
          </cell>
          <cell r="M938">
            <v>1509343</v>
          </cell>
          <cell r="O938">
            <v>1281172</v>
          </cell>
          <cell r="P938">
            <v>61061</v>
          </cell>
          <cell r="Q938">
            <v>355283</v>
          </cell>
          <cell r="R938">
            <v>26339</v>
          </cell>
          <cell r="T938">
            <v>47509</v>
          </cell>
          <cell r="U938">
            <v>281435</v>
          </cell>
        </row>
        <row r="939">
          <cell r="C939" t="str">
            <v>Город Челябинск, Каслинская, 19</v>
          </cell>
          <cell r="D939">
            <v>7756953</v>
          </cell>
          <cell r="F939">
            <v>973897</v>
          </cell>
          <cell r="G939">
            <v>678095</v>
          </cell>
          <cell r="H939">
            <v>2878131</v>
          </cell>
          <cell r="J939">
            <v>831758</v>
          </cell>
          <cell r="K939">
            <v>5361881</v>
          </cell>
          <cell r="N939">
            <v>700432</v>
          </cell>
          <cell r="O939">
            <v>1389920</v>
          </cell>
          <cell r="P939">
            <v>257211</v>
          </cell>
          <cell r="Q939">
            <v>47509</v>
          </cell>
          <cell r="T939">
            <v>47509</v>
          </cell>
        </row>
        <row r="940">
          <cell r="C940" t="str">
            <v>Город Челябинск, Каслинская, 25</v>
          </cell>
          <cell r="D940">
            <v>4910040</v>
          </cell>
          <cell r="J940">
            <v>1258728</v>
          </cell>
          <cell r="K940">
            <v>1258728</v>
          </cell>
          <cell r="N940">
            <v>373149</v>
          </cell>
          <cell r="O940">
            <v>3028501</v>
          </cell>
          <cell r="P940">
            <v>249662</v>
          </cell>
          <cell r="Q940">
            <v>0</v>
          </cell>
        </row>
        <row r="941">
          <cell r="C941" t="str">
            <v>Город Челябинск, Каслинская, 26</v>
          </cell>
          <cell r="D941">
            <v>6017408</v>
          </cell>
          <cell r="J941">
            <v>386352</v>
          </cell>
          <cell r="K941">
            <v>386352</v>
          </cell>
          <cell r="M941">
            <v>2538691</v>
          </cell>
          <cell r="N941">
            <v>602672</v>
          </cell>
          <cell r="O941">
            <v>2331080</v>
          </cell>
          <cell r="P941">
            <v>158613</v>
          </cell>
          <cell r="Q941">
            <v>0</v>
          </cell>
        </row>
        <row r="942">
          <cell r="C942" t="str">
            <v>Город Челябинск, Каслинская, 28</v>
          </cell>
          <cell r="D942">
            <v>9005459</v>
          </cell>
          <cell r="F942">
            <v>1053873</v>
          </cell>
          <cell r="G942">
            <v>772854</v>
          </cell>
          <cell r="H942">
            <v>1332979</v>
          </cell>
          <cell r="J942">
            <v>381084</v>
          </cell>
          <cell r="K942">
            <v>3540790</v>
          </cell>
          <cell r="M942">
            <v>2537466</v>
          </cell>
          <cell r="N942">
            <v>444074</v>
          </cell>
          <cell r="O942">
            <v>2324934</v>
          </cell>
          <cell r="P942">
            <v>158195</v>
          </cell>
          <cell r="Q942">
            <v>0</v>
          </cell>
        </row>
        <row r="943">
          <cell r="C943" t="str">
            <v>Город Челябинск, Каслинская, 34</v>
          </cell>
          <cell r="D943">
            <v>6456448</v>
          </cell>
          <cell r="F943">
            <v>883602</v>
          </cell>
          <cell r="G943">
            <v>568556</v>
          </cell>
          <cell r="H943">
            <v>2263440</v>
          </cell>
          <cell r="J943">
            <v>579458</v>
          </cell>
          <cell r="K943">
            <v>4295056</v>
          </cell>
          <cell r="N943">
            <v>559978</v>
          </cell>
          <cell r="O943">
            <v>1280864</v>
          </cell>
          <cell r="P943">
            <v>273041</v>
          </cell>
          <cell r="Q943">
            <v>47509</v>
          </cell>
          <cell r="T943">
            <v>47509</v>
          </cell>
        </row>
        <row r="944">
          <cell r="C944" t="str">
            <v>Город Челябинск, Кирова, 5</v>
          </cell>
          <cell r="D944">
            <v>6845899</v>
          </cell>
          <cell r="F944">
            <v>787717</v>
          </cell>
          <cell r="G944">
            <v>652709</v>
          </cell>
          <cell r="H944">
            <v>4398580</v>
          </cell>
          <cell r="I944">
            <v>657512</v>
          </cell>
          <cell r="J944">
            <v>324386</v>
          </cell>
          <cell r="K944">
            <v>6820904</v>
          </cell>
          <cell r="N944">
            <v>24995</v>
          </cell>
          <cell r="Q944">
            <v>0</v>
          </cell>
        </row>
        <row r="945">
          <cell r="C945" t="str">
            <v>Город Челябинск, Ковшовой, 9</v>
          </cell>
          <cell r="D945">
            <v>8417184</v>
          </cell>
          <cell r="E945">
            <v>69783</v>
          </cell>
          <cell r="F945">
            <v>707312</v>
          </cell>
          <cell r="G945">
            <v>572034</v>
          </cell>
          <cell r="H945">
            <v>2094927</v>
          </cell>
          <cell r="J945">
            <v>450536</v>
          </cell>
          <cell r="K945">
            <v>3894592</v>
          </cell>
          <cell r="M945">
            <v>2041309</v>
          </cell>
          <cell r="N945">
            <v>485310</v>
          </cell>
          <cell r="O945">
            <v>969363</v>
          </cell>
          <cell r="P945">
            <v>99329</v>
          </cell>
          <cell r="Q945">
            <v>927281</v>
          </cell>
          <cell r="R945">
            <v>26339</v>
          </cell>
          <cell r="T945">
            <v>47509</v>
          </cell>
          <cell r="U945">
            <v>281435</v>
          </cell>
          <cell r="W945">
            <v>571998</v>
          </cell>
        </row>
        <row r="946">
          <cell r="C946" t="str">
            <v>Город Челябинск, Коммунаров, 12</v>
          </cell>
          <cell r="D946">
            <v>4579617</v>
          </cell>
          <cell r="F946">
            <v>937349</v>
          </cell>
          <cell r="G946">
            <v>372083</v>
          </cell>
          <cell r="H946">
            <v>1834497</v>
          </cell>
          <cell r="I946">
            <v>744353</v>
          </cell>
          <cell r="K946">
            <v>3888282</v>
          </cell>
          <cell r="O946">
            <v>565866</v>
          </cell>
          <cell r="P946">
            <v>125469</v>
          </cell>
          <cell r="Q946">
            <v>0</v>
          </cell>
        </row>
        <row r="947">
          <cell r="C947" t="str">
            <v>Город Челябинск, Коммунаров, 12А</v>
          </cell>
          <cell r="D947">
            <v>4315967</v>
          </cell>
          <cell r="E947">
            <v>41353</v>
          </cell>
          <cell r="F947">
            <v>311733</v>
          </cell>
          <cell r="G947">
            <v>252112</v>
          </cell>
          <cell r="H947">
            <v>494050</v>
          </cell>
          <cell r="I947">
            <v>669918</v>
          </cell>
          <cell r="J947">
            <v>145558</v>
          </cell>
          <cell r="K947">
            <v>1914724</v>
          </cell>
          <cell r="M947">
            <v>1752155</v>
          </cell>
          <cell r="N947">
            <v>50751</v>
          </cell>
          <cell r="Q947">
            <v>598337</v>
          </cell>
          <cell r="R947">
            <v>26339</v>
          </cell>
          <cell r="W947">
            <v>571998</v>
          </cell>
        </row>
        <row r="948">
          <cell r="C948" t="str">
            <v>Город Челябинск, Коммунаров, 17</v>
          </cell>
          <cell r="D948">
            <v>2721943</v>
          </cell>
          <cell r="E948">
            <v>187122</v>
          </cell>
          <cell r="H948">
            <v>2144715</v>
          </cell>
          <cell r="J948">
            <v>296660</v>
          </cell>
          <cell r="K948">
            <v>2628497</v>
          </cell>
          <cell r="N948">
            <v>93446</v>
          </cell>
          <cell r="Q948">
            <v>0</v>
          </cell>
        </row>
        <row r="949">
          <cell r="C949" t="str">
            <v>Город Челябинск, Коммунаров, 18</v>
          </cell>
          <cell r="D949">
            <v>3669932</v>
          </cell>
          <cell r="E949">
            <v>93044</v>
          </cell>
          <cell r="F949">
            <v>255406</v>
          </cell>
          <cell r="G949">
            <v>347393</v>
          </cell>
          <cell r="H949">
            <v>681713</v>
          </cell>
          <cell r="J949">
            <v>146944</v>
          </cell>
          <cell r="K949">
            <v>1524500</v>
          </cell>
          <cell r="M949">
            <v>915334</v>
          </cell>
          <cell r="N949">
            <v>91987</v>
          </cell>
          <cell r="O949">
            <v>406986</v>
          </cell>
          <cell r="P949">
            <v>132788</v>
          </cell>
          <cell r="Q949">
            <v>598337</v>
          </cell>
          <cell r="R949">
            <v>26339</v>
          </cell>
          <cell r="W949">
            <v>571998</v>
          </cell>
        </row>
        <row r="950">
          <cell r="C950" t="str">
            <v>Город Челябинск, Коммунаров, 18А</v>
          </cell>
          <cell r="D950">
            <v>3969934</v>
          </cell>
          <cell r="E950">
            <v>93044</v>
          </cell>
          <cell r="F950">
            <v>255836</v>
          </cell>
          <cell r="G950">
            <v>344263</v>
          </cell>
          <cell r="H950">
            <v>693202</v>
          </cell>
          <cell r="K950">
            <v>1386345</v>
          </cell>
          <cell r="M950">
            <v>930653</v>
          </cell>
          <cell r="N950">
            <v>93890</v>
          </cell>
          <cell r="O950">
            <v>902775</v>
          </cell>
          <cell r="P950">
            <v>84273</v>
          </cell>
          <cell r="Q950">
            <v>571998</v>
          </cell>
          <cell r="W950">
            <v>571998</v>
          </cell>
        </row>
        <row r="951">
          <cell r="C951" t="str">
            <v>Город Челябинск, Коммунаров, 19</v>
          </cell>
          <cell r="D951">
            <v>4566171</v>
          </cell>
          <cell r="E951">
            <v>506574</v>
          </cell>
          <cell r="H951">
            <v>1918754</v>
          </cell>
          <cell r="J951">
            <v>148330</v>
          </cell>
          <cell r="K951">
            <v>2573658</v>
          </cell>
          <cell r="M951">
            <v>1692046</v>
          </cell>
          <cell r="N951">
            <v>19032</v>
          </cell>
          <cell r="Q951">
            <v>281435</v>
          </cell>
          <cell r="U951">
            <v>281435</v>
          </cell>
        </row>
        <row r="952">
          <cell r="C952" t="str">
            <v>Город Челябинск, Коммунаров, 20</v>
          </cell>
          <cell r="D952">
            <v>3536864</v>
          </cell>
          <cell r="E952">
            <v>78571</v>
          </cell>
          <cell r="F952">
            <v>202089</v>
          </cell>
          <cell r="G952">
            <v>163438</v>
          </cell>
          <cell r="H952">
            <v>643414</v>
          </cell>
          <cell r="K952">
            <v>1087512</v>
          </cell>
          <cell r="M952">
            <v>900014</v>
          </cell>
          <cell r="N952">
            <v>260101</v>
          </cell>
          <cell r="O952">
            <v>631302</v>
          </cell>
          <cell r="P952">
            <v>59598</v>
          </cell>
          <cell r="Q952">
            <v>598337</v>
          </cell>
          <cell r="R952">
            <v>26339</v>
          </cell>
          <cell r="W952">
            <v>571998</v>
          </cell>
        </row>
        <row r="953">
          <cell r="C953" t="str">
            <v>Город Челябинск, Коммунаров, 20А</v>
          </cell>
          <cell r="D953">
            <v>3196948</v>
          </cell>
          <cell r="E953">
            <v>124059</v>
          </cell>
          <cell r="H953">
            <v>1340447</v>
          </cell>
          <cell r="K953">
            <v>1464506</v>
          </cell>
          <cell r="M953">
            <v>1160444</v>
          </cell>
          <cell r="Q953">
            <v>571998</v>
          </cell>
          <cell r="W953">
            <v>571998</v>
          </cell>
        </row>
        <row r="954">
          <cell r="C954" t="str">
            <v>Город Челябинск, Коммунаров, 21</v>
          </cell>
          <cell r="D954">
            <v>4490781</v>
          </cell>
          <cell r="E954">
            <v>268794</v>
          </cell>
          <cell r="H954">
            <v>1585557</v>
          </cell>
          <cell r="I954">
            <v>440409</v>
          </cell>
          <cell r="J954">
            <v>296660</v>
          </cell>
          <cell r="K954">
            <v>2591420</v>
          </cell>
          <cell r="M954">
            <v>1572555</v>
          </cell>
          <cell r="N954">
            <v>19032</v>
          </cell>
          <cell r="Q954">
            <v>307774</v>
          </cell>
          <cell r="R954">
            <v>26339</v>
          </cell>
          <cell r="U954">
            <v>281435</v>
          </cell>
        </row>
        <row r="955">
          <cell r="C955" t="str">
            <v>Город Челябинск, Коммунаров, 23</v>
          </cell>
          <cell r="D955">
            <v>3376495</v>
          </cell>
          <cell r="E955">
            <v>176784</v>
          </cell>
          <cell r="H955">
            <v>2144715</v>
          </cell>
          <cell r="J955">
            <v>296660</v>
          </cell>
          <cell r="K955">
            <v>2618159</v>
          </cell>
          <cell r="N955">
            <v>158788</v>
          </cell>
          <cell r="O955">
            <v>552039</v>
          </cell>
          <cell r="Q955">
            <v>47509</v>
          </cell>
          <cell r="T955">
            <v>47509</v>
          </cell>
        </row>
        <row r="956">
          <cell r="C956" t="str">
            <v>Город Челябинск, Коммунаров, 24</v>
          </cell>
          <cell r="D956">
            <v>4669242</v>
          </cell>
          <cell r="E956">
            <v>78571</v>
          </cell>
          <cell r="F956">
            <v>202089</v>
          </cell>
          <cell r="G956">
            <v>177348</v>
          </cell>
          <cell r="H956">
            <v>643414</v>
          </cell>
          <cell r="K956">
            <v>1101422</v>
          </cell>
          <cell r="M956">
            <v>900014</v>
          </cell>
          <cell r="N956">
            <v>260101</v>
          </cell>
          <cell r="O956">
            <v>628741</v>
          </cell>
          <cell r="P956">
            <v>31367</v>
          </cell>
          <cell r="Q956">
            <v>1747597</v>
          </cell>
          <cell r="V956">
            <v>1175599</v>
          </cell>
          <cell r="W956">
            <v>571998</v>
          </cell>
        </row>
        <row r="957">
          <cell r="C957" t="str">
            <v>Город Челябинск, Коммунаров, 24А</v>
          </cell>
          <cell r="D957">
            <v>4755778</v>
          </cell>
          <cell r="F957">
            <v>610567</v>
          </cell>
          <cell r="G957">
            <v>250373</v>
          </cell>
          <cell r="H957">
            <v>1794284</v>
          </cell>
          <cell r="K957">
            <v>2655224</v>
          </cell>
          <cell r="M957">
            <v>1780879</v>
          </cell>
          <cell r="N957">
            <v>182705</v>
          </cell>
          <cell r="P957">
            <v>136970</v>
          </cell>
          <cell r="Q957">
            <v>0</v>
          </cell>
        </row>
        <row r="958">
          <cell r="C958" t="str">
            <v>Город Челябинск, Коммунаров, 30</v>
          </cell>
          <cell r="D958">
            <v>1395334</v>
          </cell>
          <cell r="K958">
            <v>0</v>
          </cell>
          <cell r="M958">
            <v>1018740</v>
          </cell>
          <cell r="N958">
            <v>51069</v>
          </cell>
          <cell r="O958">
            <v>294158</v>
          </cell>
          <cell r="P958">
            <v>31367</v>
          </cell>
          <cell r="Q958">
            <v>0</v>
          </cell>
        </row>
        <row r="959">
          <cell r="C959" t="str">
            <v>Город Челябинск, Коммунистическая, 5</v>
          </cell>
          <cell r="D959">
            <v>2773202</v>
          </cell>
          <cell r="F959">
            <v>257986</v>
          </cell>
          <cell r="J959">
            <v>194077</v>
          </cell>
          <cell r="K959">
            <v>452063</v>
          </cell>
          <cell r="N959">
            <v>640482</v>
          </cell>
          <cell r="O959">
            <v>1592829</v>
          </cell>
          <cell r="P959">
            <v>87828</v>
          </cell>
          <cell r="Q959">
            <v>0</v>
          </cell>
        </row>
        <row r="960">
          <cell r="C960" t="str">
            <v>Город Челябинск, Коммуны, 127</v>
          </cell>
          <cell r="D960">
            <v>725608</v>
          </cell>
          <cell r="J960">
            <v>637681</v>
          </cell>
          <cell r="K960">
            <v>637681</v>
          </cell>
          <cell r="N960">
            <v>87927</v>
          </cell>
          <cell r="Q960">
            <v>0</v>
          </cell>
        </row>
        <row r="961">
          <cell r="C961" t="str">
            <v>Город Челябинск, Коммуны, 129</v>
          </cell>
          <cell r="D961">
            <v>8276902</v>
          </cell>
          <cell r="F961">
            <v>1268432</v>
          </cell>
          <cell r="G961">
            <v>712869</v>
          </cell>
          <cell r="H961">
            <v>2079607</v>
          </cell>
          <cell r="I961">
            <v>635802</v>
          </cell>
          <cell r="J961">
            <v>497669</v>
          </cell>
          <cell r="K961">
            <v>5194379</v>
          </cell>
          <cell r="M961">
            <v>1800029</v>
          </cell>
          <cell r="O961">
            <v>1160162</v>
          </cell>
          <cell r="P961">
            <v>122332</v>
          </cell>
          <cell r="Q961">
            <v>0</v>
          </cell>
        </row>
        <row r="962">
          <cell r="C962" t="str">
            <v>Город Челябинск, Коммуны, 137</v>
          </cell>
          <cell r="D962">
            <v>750371</v>
          </cell>
          <cell r="J962">
            <v>424197</v>
          </cell>
          <cell r="K962">
            <v>424197</v>
          </cell>
          <cell r="N962">
            <v>157837</v>
          </cell>
          <cell r="P962">
            <v>168337</v>
          </cell>
          <cell r="Q962">
            <v>0</v>
          </cell>
        </row>
        <row r="963">
          <cell r="C963" t="str">
            <v>Город Челябинск, Комсомольская (Новосинеглазово), 2</v>
          </cell>
          <cell r="D963">
            <v>2093640</v>
          </cell>
          <cell r="E963">
            <v>30498</v>
          </cell>
          <cell r="F963">
            <v>127058</v>
          </cell>
          <cell r="G963">
            <v>102757</v>
          </cell>
          <cell r="H963">
            <v>387581</v>
          </cell>
          <cell r="J963">
            <v>81956</v>
          </cell>
          <cell r="K963">
            <v>729850</v>
          </cell>
          <cell r="M963">
            <v>735331</v>
          </cell>
          <cell r="P963">
            <v>56461</v>
          </cell>
          <cell r="Q963">
            <v>571998</v>
          </cell>
          <cell r="W963">
            <v>571998</v>
          </cell>
        </row>
        <row r="964">
          <cell r="C964" t="str">
            <v>Город Челябинск, Комсомольская, 20</v>
          </cell>
          <cell r="D964">
            <v>4140938</v>
          </cell>
          <cell r="H964">
            <v>919164</v>
          </cell>
          <cell r="J964">
            <v>67650</v>
          </cell>
          <cell r="K964">
            <v>986814</v>
          </cell>
          <cell r="M964">
            <v>967037</v>
          </cell>
          <cell r="N964">
            <v>68641</v>
          </cell>
          <cell r="O964">
            <v>857956</v>
          </cell>
          <cell r="P964">
            <v>58552</v>
          </cell>
          <cell r="Q964">
            <v>1201938</v>
          </cell>
          <cell r="R964">
            <v>26339</v>
          </cell>
          <cell r="V964">
            <v>1175599</v>
          </cell>
        </row>
        <row r="965">
          <cell r="C965" t="str">
            <v>Город Челябинск, Контейнерная, 2</v>
          </cell>
          <cell r="D965">
            <v>3216592</v>
          </cell>
          <cell r="E965">
            <v>35667</v>
          </cell>
          <cell r="F965">
            <v>218858</v>
          </cell>
          <cell r="G965">
            <v>177000</v>
          </cell>
          <cell r="H965">
            <v>1156614</v>
          </cell>
          <cell r="J965">
            <v>117832</v>
          </cell>
          <cell r="K965">
            <v>1705971</v>
          </cell>
          <cell r="N965">
            <v>335022</v>
          </cell>
          <cell r="Q965">
            <v>1175599</v>
          </cell>
          <cell r="V965">
            <v>1175599</v>
          </cell>
        </row>
        <row r="966">
          <cell r="C966" t="str">
            <v>Город Челябинск, Контейнерная, 12</v>
          </cell>
          <cell r="D966">
            <v>1900191</v>
          </cell>
          <cell r="E966">
            <v>29981</v>
          </cell>
          <cell r="F966">
            <v>195424</v>
          </cell>
          <cell r="G966">
            <v>158048</v>
          </cell>
          <cell r="J966">
            <v>115060</v>
          </cell>
          <cell r="K966">
            <v>498513</v>
          </cell>
          <cell r="M966">
            <v>1091507</v>
          </cell>
          <cell r="O966">
            <v>239072</v>
          </cell>
          <cell r="P966">
            <v>71099</v>
          </cell>
          <cell r="Q966">
            <v>0</v>
          </cell>
        </row>
        <row r="967">
          <cell r="C967" t="str">
            <v>Город Челябинск, Контейнерная, 4</v>
          </cell>
          <cell r="D967">
            <v>2404392</v>
          </cell>
          <cell r="E967">
            <v>35150</v>
          </cell>
          <cell r="F967">
            <v>135013</v>
          </cell>
          <cell r="G967">
            <v>109191</v>
          </cell>
          <cell r="H967">
            <v>792779</v>
          </cell>
          <cell r="J967">
            <v>92880</v>
          </cell>
          <cell r="K967">
            <v>1165013</v>
          </cell>
          <cell r="P967">
            <v>63780</v>
          </cell>
          <cell r="Q967">
            <v>1175599</v>
          </cell>
          <cell r="V967">
            <v>1175599</v>
          </cell>
        </row>
        <row r="968">
          <cell r="C968" t="str">
            <v>Город Челябинск, Контейнерная, 4а</v>
          </cell>
          <cell r="D968">
            <v>3712751</v>
          </cell>
          <cell r="E968">
            <v>16541</v>
          </cell>
          <cell r="F968">
            <v>201229</v>
          </cell>
          <cell r="G968">
            <v>162743</v>
          </cell>
          <cell r="H968">
            <v>922993</v>
          </cell>
          <cell r="J968">
            <v>72086</v>
          </cell>
          <cell r="K968">
            <v>1375592</v>
          </cell>
          <cell r="M968">
            <v>1091507</v>
          </cell>
          <cell r="P968">
            <v>70053</v>
          </cell>
          <cell r="Q968">
            <v>1175599</v>
          </cell>
          <cell r="V968">
            <v>1175599</v>
          </cell>
        </row>
        <row r="969">
          <cell r="C969" t="str">
            <v>Город Челябинск, Контейнерная, 8</v>
          </cell>
          <cell r="D969">
            <v>2032731</v>
          </cell>
          <cell r="E969">
            <v>9304</v>
          </cell>
          <cell r="F969">
            <v>156512</v>
          </cell>
          <cell r="G969">
            <v>126578</v>
          </cell>
          <cell r="J969">
            <v>95652</v>
          </cell>
          <cell r="K969">
            <v>388046</v>
          </cell>
          <cell r="M969">
            <v>861716</v>
          </cell>
          <cell r="O969">
            <v>717098</v>
          </cell>
          <cell r="P969">
            <v>65871</v>
          </cell>
          <cell r="Q969">
            <v>0</v>
          </cell>
        </row>
        <row r="970">
          <cell r="C970" t="str">
            <v>Город Челябинск, Котина, 44</v>
          </cell>
          <cell r="D970">
            <v>13747994</v>
          </cell>
          <cell r="E970">
            <v>1409619</v>
          </cell>
          <cell r="J970">
            <v>799874</v>
          </cell>
          <cell r="K970">
            <v>2209493</v>
          </cell>
          <cell r="M970">
            <v>4173960</v>
          </cell>
          <cell r="N970">
            <v>471988</v>
          </cell>
          <cell r="O970">
            <v>4667027</v>
          </cell>
          <cell r="P970">
            <v>122646</v>
          </cell>
          <cell r="Q970">
            <v>2102880</v>
          </cell>
          <cell r="R970">
            <v>26339</v>
          </cell>
          <cell r="T970">
            <v>47509</v>
          </cell>
          <cell r="U970">
            <v>281435</v>
          </cell>
          <cell r="V970">
            <v>1175599</v>
          </cell>
          <cell r="W970">
            <v>571998</v>
          </cell>
        </row>
        <row r="971">
          <cell r="C971" t="str">
            <v>Город Челябинск, Краснознаменная, 13</v>
          </cell>
          <cell r="D971">
            <v>272662</v>
          </cell>
          <cell r="K971">
            <v>0</v>
          </cell>
          <cell r="N971">
            <v>272662</v>
          </cell>
          <cell r="Q971">
            <v>0</v>
          </cell>
        </row>
        <row r="972">
          <cell r="C972" t="str">
            <v>Город Челябинск, Краснознаменная, 28</v>
          </cell>
          <cell r="D972">
            <v>4189443</v>
          </cell>
          <cell r="E972">
            <v>30498</v>
          </cell>
          <cell r="F972">
            <v>182740</v>
          </cell>
          <cell r="G972">
            <v>147790</v>
          </cell>
          <cell r="H972">
            <v>220216</v>
          </cell>
          <cell r="J972">
            <v>115060</v>
          </cell>
          <cell r="K972">
            <v>696304</v>
          </cell>
          <cell r="M972">
            <v>1367256</v>
          </cell>
          <cell r="Q972">
            <v>2125883</v>
          </cell>
          <cell r="R972">
            <v>26339</v>
          </cell>
          <cell r="S972">
            <v>23003</v>
          </cell>
          <cell r="T972">
            <v>47509</v>
          </cell>
          <cell r="U972">
            <v>281435</v>
          </cell>
          <cell r="V972">
            <v>1175599</v>
          </cell>
          <cell r="W972">
            <v>571998</v>
          </cell>
        </row>
        <row r="973">
          <cell r="C973" t="str">
            <v>Город Челябинск, Кудрявцева, 16</v>
          </cell>
          <cell r="D973">
            <v>6545342</v>
          </cell>
          <cell r="F973">
            <v>636366</v>
          </cell>
          <cell r="G973">
            <v>521611</v>
          </cell>
          <cell r="H973">
            <v>3071538</v>
          </cell>
          <cell r="J973">
            <v>673724</v>
          </cell>
          <cell r="K973">
            <v>4903239</v>
          </cell>
          <cell r="N973">
            <v>577297</v>
          </cell>
          <cell r="O973">
            <v>878445</v>
          </cell>
          <cell r="P973">
            <v>138852</v>
          </cell>
          <cell r="Q973">
            <v>47509</v>
          </cell>
          <cell r="T973">
            <v>47509</v>
          </cell>
        </row>
        <row r="974">
          <cell r="C974" t="str">
            <v>Город Челябинск, Кудрявцева, 16а</v>
          </cell>
          <cell r="D974">
            <v>3216015</v>
          </cell>
          <cell r="E974">
            <v>930442</v>
          </cell>
          <cell r="J974">
            <v>853939</v>
          </cell>
          <cell r="K974">
            <v>1784381</v>
          </cell>
          <cell r="N974">
            <v>416732</v>
          </cell>
          <cell r="O974">
            <v>876050</v>
          </cell>
          <cell r="P974">
            <v>138852</v>
          </cell>
          <cell r="Q974">
            <v>0</v>
          </cell>
        </row>
        <row r="975">
          <cell r="C975" t="str">
            <v>Город Челябинск, Кудрявцева, 20</v>
          </cell>
          <cell r="D975">
            <v>8780112</v>
          </cell>
          <cell r="E975">
            <v>1395662</v>
          </cell>
          <cell r="F975">
            <v>1031944</v>
          </cell>
          <cell r="G975">
            <v>834578</v>
          </cell>
          <cell r="H975">
            <v>2604297</v>
          </cell>
          <cell r="J975">
            <v>903844</v>
          </cell>
          <cell r="K975">
            <v>6770325</v>
          </cell>
          <cell r="N975">
            <v>595313</v>
          </cell>
          <cell r="O975">
            <v>1253770</v>
          </cell>
          <cell r="P975">
            <v>160704</v>
          </cell>
          <cell r="Q975">
            <v>0</v>
          </cell>
        </row>
        <row r="976">
          <cell r="C976" t="str">
            <v>Город Челябинск, Кудрявцева, 20А</v>
          </cell>
          <cell r="D976">
            <v>9272298</v>
          </cell>
          <cell r="E976">
            <v>1395662</v>
          </cell>
          <cell r="F976">
            <v>1031944</v>
          </cell>
          <cell r="G976">
            <v>834578</v>
          </cell>
          <cell r="H976">
            <v>2604297</v>
          </cell>
          <cell r="J976">
            <v>845621</v>
          </cell>
          <cell r="K976">
            <v>6712102</v>
          </cell>
          <cell r="N976">
            <v>1209024</v>
          </cell>
          <cell r="O976">
            <v>1158787</v>
          </cell>
          <cell r="P976">
            <v>192385</v>
          </cell>
          <cell r="Q976">
            <v>0</v>
          </cell>
        </row>
        <row r="977">
          <cell r="C977" t="str">
            <v>Город Челябинск, Кудрявцева, 21</v>
          </cell>
          <cell r="D977">
            <v>26339</v>
          </cell>
          <cell r="K977">
            <v>0</v>
          </cell>
          <cell r="Q977">
            <v>26339</v>
          </cell>
          <cell r="R977">
            <v>26339</v>
          </cell>
        </row>
        <row r="978">
          <cell r="C978" t="str">
            <v>Город Челябинск, Кудрявцева, 27</v>
          </cell>
          <cell r="D978">
            <v>1765467</v>
          </cell>
          <cell r="E978">
            <v>75469</v>
          </cell>
          <cell r="G978">
            <v>288625</v>
          </cell>
          <cell r="J978">
            <v>155262</v>
          </cell>
          <cell r="K978">
            <v>519356</v>
          </cell>
          <cell r="Q978">
            <v>1246111</v>
          </cell>
          <cell r="S978">
            <v>23003</v>
          </cell>
          <cell r="T978">
            <v>47509</v>
          </cell>
          <cell r="V978">
            <v>1175599</v>
          </cell>
        </row>
        <row r="979">
          <cell r="C979" t="str">
            <v>Город Челябинск, Кудрявцева, 3</v>
          </cell>
          <cell r="D979">
            <v>9865913</v>
          </cell>
          <cell r="E979">
            <v>31015</v>
          </cell>
          <cell r="F979">
            <v>610567</v>
          </cell>
          <cell r="G979">
            <v>493792</v>
          </cell>
          <cell r="H979">
            <v>1821093</v>
          </cell>
          <cell r="J979">
            <v>206553</v>
          </cell>
          <cell r="K979">
            <v>3163020</v>
          </cell>
          <cell r="M979">
            <v>2807279</v>
          </cell>
          <cell r="N979">
            <v>241069</v>
          </cell>
          <cell r="O979">
            <v>1327912</v>
          </cell>
          <cell r="P979">
            <v>200750</v>
          </cell>
          <cell r="Q979">
            <v>2125883</v>
          </cell>
          <cell r="R979">
            <v>26339</v>
          </cell>
          <cell r="S979">
            <v>23003</v>
          </cell>
          <cell r="T979">
            <v>47509</v>
          </cell>
          <cell r="U979">
            <v>281435</v>
          </cell>
          <cell r="V979">
            <v>1175599</v>
          </cell>
          <cell r="W979">
            <v>571998</v>
          </cell>
        </row>
        <row r="980">
          <cell r="C980" t="str">
            <v>Город Челябинск, Кудрявцева, 5</v>
          </cell>
          <cell r="D980">
            <v>7090861</v>
          </cell>
          <cell r="E980">
            <v>31015</v>
          </cell>
          <cell r="F980">
            <v>610567</v>
          </cell>
          <cell r="G980">
            <v>493792</v>
          </cell>
          <cell r="H980">
            <v>1821093</v>
          </cell>
          <cell r="J980">
            <v>206553</v>
          </cell>
          <cell r="K980">
            <v>3163020</v>
          </cell>
          <cell r="N980">
            <v>273296</v>
          </cell>
          <cell r="O980">
            <v>1327912</v>
          </cell>
          <cell r="P980">
            <v>200750</v>
          </cell>
          <cell r="Q980">
            <v>2125883</v>
          </cell>
          <cell r="R980">
            <v>26339</v>
          </cell>
          <cell r="S980">
            <v>23003</v>
          </cell>
          <cell r="T980">
            <v>47509</v>
          </cell>
          <cell r="U980">
            <v>281435</v>
          </cell>
          <cell r="V980">
            <v>1175599</v>
          </cell>
          <cell r="W980">
            <v>571998</v>
          </cell>
        </row>
        <row r="981">
          <cell r="C981" t="str">
            <v>Город Челябинск, Кудрявцева, 12А</v>
          </cell>
          <cell r="D981">
            <v>3159221</v>
          </cell>
          <cell r="E981">
            <v>930442</v>
          </cell>
          <cell r="J981">
            <v>693132</v>
          </cell>
          <cell r="K981">
            <v>1623574</v>
          </cell>
          <cell r="N981">
            <v>577297</v>
          </cell>
          <cell r="O981">
            <v>819498</v>
          </cell>
          <cell r="P981">
            <v>138852</v>
          </cell>
          <cell r="Q981">
            <v>0</v>
          </cell>
        </row>
        <row r="982">
          <cell r="C982" t="str">
            <v>Город Челябинск, Культуры, 83</v>
          </cell>
          <cell r="D982">
            <v>3245331</v>
          </cell>
          <cell r="E982">
            <v>705068</v>
          </cell>
          <cell r="G982">
            <v>71287</v>
          </cell>
          <cell r="J982">
            <v>134468</v>
          </cell>
          <cell r="K982">
            <v>910823</v>
          </cell>
          <cell r="N982">
            <v>169383</v>
          </cell>
          <cell r="O982">
            <v>866536</v>
          </cell>
          <cell r="P982">
            <v>49142</v>
          </cell>
          <cell r="Q982">
            <v>1249447</v>
          </cell>
          <cell r="R982">
            <v>26339</v>
          </cell>
          <cell r="T982">
            <v>47509</v>
          </cell>
          <cell r="V982">
            <v>1175599</v>
          </cell>
        </row>
        <row r="983">
          <cell r="C983" t="str">
            <v>Город Челябинск, Культуры, 106</v>
          </cell>
          <cell r="D983">
            <v>14073483</v>
          </cell>
          <cell r="E983">
            <v>1057085</v>
          </cell>
          <cell r="F983">
            <v>1500619</v>
          </cell>
          <cell r="G983">
            <v>1213615</v>
          </cell>
          <cell r="J983">
            <v>683428</v>
          </cell>
          <cell r="K983">
            <v>4454747</v>
          </cell>
          <cell r="M983">
            <v>3209413</v>
          </cell>
          <cell r="N983">
            <v>426311</v>
          </cell>
          <cell r="O983">
            <v>3847615</v>
          </cell>
          <cell r="P983">
            <v>32517</v>
          </cell>
          <cell r="Q983">
            <v>2102880</v>
          </cell>
          <cell r="R983">
            <v>26339</v>
          </cell>
          <cell r="T983">
            <v>47509</v>
          </cell>
          <cell r="U983">
            <v>281435</v>
          </cell>
          <cell r="V983">
            <v>1175599</v>
          </cell>
          <cell r="W983">
            <v>571998</v>
          </cell>
        </row>
        <row r="984">
          <cell r="C984" t="str">
            <v>Город Челябинск, Кыштымская, 5</v>
          </cell>
          <cell r="D984">
            <v>2350023</v>
          </cell>
          <cell r="F984">
            <v>543921</v>
          </cell>
          <cell r="G984">
            <v>439892</v>
          </cell>
          <cell r="J984">
            <v>190611</v>
          </cell>
          <cell r="K984">
            <v>1174424</v>
          </cell>
          <cell r="Q984">
            <v>1175599</v>
          </cell>
          <cell r="V984">
            <v>1175599</v>
          </cell>
        </row>
        <row r="985">
          <cell r="C985" t="str">
            <v>Город Челябинск, Кыштымская, 17</v>
          </cell>
          <cell r="D985">
            <v>9741289</v>
          </cell>
          <cell r="E985">
            <v>930442</v>
          </cell>
          <cell r="F985">
            <v>670764</v>
          </cell>
          <cell r="G985">
            <v>542476</v>
          </cell>
          <cell r="H985">
            <v>4844758</v>
          </cell>
          <cell r="J985">
            <v>693132</v>
          </cell>
          <cell r="K985">
            <v>7681572</v>
          </cell>
          <cell r="N985">
            <v>609016</v>
          </cell>
          <cell r="O985">
            <v>1270026</v>
          </cell>
          <cell r="P985">
            <v>180675</v>
          </cell>
          <cell r="Q985">
            <v>0</v>
          </cell>
        </row>
        <row r="986">
          <cell r="C986" t="str">
            <v>Город Челябинск, Лермонтова, 28</v>
          </cell>
          <cell r="D986">
            <v>10475383</v>
          </cell>
          <cell r="E986">
            <v>705068</v>
          </cell>
          <cell r="H986">
            <v>2814938</v>
          </cell>
          <cell r="I986">
            <v>1194067</v>
          </cell>
          <cell r="J986">
            <v>192691</v>
          </cell>
          <cell r="K986">
            <v>4906764</v>
          </cell>
          <cell r="M986">
            <v>1321681</v>
          </cell>
          <cell r="N986">
            <v>54367</v>
          </cell>
          <cell r="O986">
            <v>2005313</v>
          </cell>
          <cell r="P986">
            <v>84378</v>
          </cell>
          <cell r="Q986">
            <v>2102880</v>
          </cell>
          <cell r="R986">
            <v>26339</v>
          </cell>
          <cell r="T986">
            <v>47509</v>
          </cell>
          <cell r="U986">
            <v>281435</v>
          </cell>
          <cell r="V986">
            <v>1175599</v>
          </cell>
          <cell r="W986">
            <v>571998</v>
          </cell>
        </row>
        <row r="987">
          <cell r="C987" t="str">
            <v>Город Челябинск, Либкнехта, 20</v>
          </cell>
          <cell r="D987">
            <v>2163086</v>
          </cell>
          <cell r="E987">
            <v>51691</v>
          </cell>
          <cell r="J987">
            <v>124764</v>
          </cell>
          <cell r="K987">
            <v>176455</v>
          </cell>
          <cell r="M987">
            <v>1819178</v>
          </cell>
          <cell r="N987">
            <v>87990</v>
          </cell>
          <cell r="P987">
            <v>79463</v>
          </cell>
          <cell r="Q987">
            <v>0</v>
          </cell>
        </row>
        <row r="988">
          <cell r="C988" t="str">
            <v>Город Челябинск, Ловина, 5</v>
          </cell>
          <cell r="D988">
            <v>12516955</v>
          </cell>
          <cell r="E988">
            <v>2114687</v>
          </cell>
          <cell r="J988">
            <v>568368</v>
          </cell>
          <cell r="K988">
            <v>2683055</v>
          </cell>
          <cell r="M988">
            <v>2983069</v>
          </cell>
          <cell r="N988">
            <v>126878</v>
          </cell>
          <cell r="O988">
            <v>6606649</v>
          </cell>
          <cell r="P988">
            <v>90965</v>
          </cell>
          <cell r="Q988">
            <v>26339</v>
          </cell>
          <cell r="R988">
            <v>26339</v>
          </cell>
        </row>
        <row r="989">
          <cell r="C989" t="str">
            <v>Город Челябинск, Ловина, 28</v>
          </cell>
          <cell r="D989">
            <v>10939012</v>
          </cell>
          <cell r="E989">
            <v>1804540</v>
          </cell>
          <cell r="J989">
            <v>654317</v>
          </cell>
          <cell r="K989">
            <v>2458857</v>
          </cell>
          <cell r="M989">
            <v>2838492</v>
          </cell>
          <cell r="N989">
            <v>629317</v>
          </cell>
          <cell r="O989">
            <v>4986007</v>
          </cell>
          <cell r="Q989">
            <v>26339</v>
          </cell>
          <cell r="R989">
            <v>26339</v>
          </cell>
        </row>
        <row r="990">
          <cell r="C990" t="str">
            <v>Город Челябинск, Ловина, 38</v>
          </cell>
          <cell r="D990">
            <v>9278879</v>
          </cell>
          <cell r="E990">
            <v>1409619</v>
          </cell>
          <cell r="F990">
            <v>750310</v>
          </cell>
          <cell r="G990">
            <v>606808</v>
          </cell>
          <cell r="H990">
            <v>1983861</v>
          </cell>
          <cell r="I990">
            <v>818789</v>
          </cell>
          <cell r="K990">
            <v>5569387</v>
          </cell>
          <cell r="M990">
            <v>2250419</v>
          </cell>
          <cell r="N990">
            <v>402141</v>
          </cell>
          <cell r="P990">
            <v>129651</v>
          </cell>
          <cell r="Q990">
            <v>927281</v>
          </cell>
          <cell r="R990">
            <v>26339</v>
          </cell>
          <cell r="T990">
            <v>47509</v>
          </cell>
          <cell r="U990">
            <v>281435</v>
          </cell>
          <cell r="W990">
            <v>571998</v>
          </cell>
        </row>
        <row r="991">
          <cell r="C991" t="str">
            <v>Город Челябинск, Люблинская, 32</v>
          </cell>
          <cell r="D991">
            <v>1092100</v>
          </cell>
          <cell r="K991">
            <v>0</v>
          </cell>
          <cell r="M991">
            <v>1092100</v>
          </cell>
          <cell r="Q991">
            <v>0</v>
          </cell>
        </row>
        <row r="992">
          <cell r="C992" t="str">
            <v>Город Челябинск, Марченко, 21</v>
          </cell>
          <cell r="D992">
            <v>11877873</v>
          </cell>
          <cell r="E992">
            <v>1409619</v>
          </cell>
          <cell r="F992">
            <v>2300376</v>
          </cell>
          <cell r="J992">
            <v>980089</v>
          </cell>
          <cell r="K992">
            <v>4690084</v>
          </cell>
          <cell r="N992">
            <v>180040</v>
          </cell>
          <cell r="O992">
            <v>4734127</v>
          </cell>
          <cell r="P992">
            <v>170742</v>
          </cell>
          <cell r="Q992">
            <v>2102880</v>
          </cell>
          <cell r="R992">
            <v>26339</v>
          </cell>
          <cell r="T992">
            <v>47509</v>
          </cell>
          <cell r="U992">
            <v>281435</v>
          </cell>
          <cell r="V992">
            <v>1175599</v>
          </cell>
          <cell r="W992">
            <v>571998</v>
          </cell>
        </row>
        <row r="993">
          <cell r="C993" t="str">
            <v>Город Челябинск, Машиностроителей, 16</v>
          </cell>
          <cell r="D993">
            <v>2086751</v>
          </cell>
          <cell r="J993">
            <v>432514</v>
          </cell>
          <cell r="K993">
            <v>432514</v>
          </cell>
          <cell r="N993">
            <v>170334</v>
          </cell>
          <cell r="O993">
            <v>1261196</v>
          </cell>
          <cell r="P993">
            <v>222707</v>
          </cell>
          <cell r="Q993">
            <v>0</v>
          </cell>
        </row>
        <row r="994">
          <cell r="C994" t="str">
            <v>Город Челябинск, Машиностроителей, 18</v>
          </cell>
          <cell r="D994">
            <v>1243270</v>
          </cell>
          <cell r="K994">
            <v>0</v>
          </cell>
          <cell r="N994">
            <v>138615</v>
          </cell>
          <cell r="O994">
            <v>998969</v>
          </cell>
          <cell r="P994">
            <v>105686</v>
          </cell>
          <cell r="Q994">
            <v>0</v>
          </cell>
        </row>
        <row r="995">
          <cell r="C995" t="str">
            <v>Город Челябинск, Машиностроителей, 20</v>
          </cell>
          <cell r="D995">
            <v>1970020</v>
          </cell>
          <cell r="J995">
            <v>256459</v>
          </cell>
          <cell r="K995">
            <v>256459</v>
          </cell>
          <cell r="N995">
            <v>209476</v>
          </cell>
          <cell r="O995">
            <v>1360821</v>
          </cell>
          <cell r="P995">
            <v>143264</v>
          </cell>
          <cell r="Q995">
            <v>0</v>
          </cell>
        </row>
        <row r="996">
          <cell r="C996" t="str">
            <v>Город Челябинск, Машиностроителей, 22</v>
          </cell>
          <cell r="D996">
            <v>5680522</v>
          </cell>
          <cell r="E996">
            <v>44454</v>
          </cell>
          <cell r="H996">
            <v>1124060</v>
          </cell>
          <cell r="J996">
            <v>178828</v>
          </cell>
          <cell r="K996">
            <v>1347342</v>
          </cell>
          <cell r="M996">
            <v>1893860</v>
          </cell>
          <cell r="N996">
            <v>412989</v>
          </cell>
          <cell r="O996">
            <v>1886224</v>
          </cell>
          <cell r="P996">
            <v>140107</v>
          </cell>
          <cell r="Q996">
            <v>0</v>
          </cell>
        </row>
        <row r="997">
          <cell r="C997" t="str">
            <v>Город Челябинск, Машиностроителей, 24</v>
          </cell>
          <cell r="D997">
            <v>1953375</v>
          </cell>
          <cell r="F997">
            <v>396654</v>
          </cell>
          <cell r="G997">
            <v>305143</v>
          </cell>
          <cell r="H997">
            <v>907674</v>
          </cell>
          <cell r="J997">
            <v>187146</v>
          </cell>
          <cell r="K997">
            <v>1796617</v>
          </cell>
          <cell r="N997">
            <v>156758</v>
          </cell>
          <cell r="Q997">
            <v>0</v>
          </cell>
        </row>
        <row r="998">
          <cell r="C998" t="str">
            <v>Город Челябинск, Машиностроителей, 26</v>
          </cell>
          <cell r="D998">
            <v>6132775</v>
          </cell>
          <cell r="E998">
            <v>77537</v>
          </cell>
          <cell r="F998">
            <v>350431</v>
          </cell>
          <cell r="G998">
            <v>293841</v>
          </cell>
          <cell r="H998">
            <v>873205</v>
          </cell>
          <cell r="J998">
            <v>246755</v>
          </cell>
          <cell r="K998">
            <v>1841769</v>
          </cell>
          <cell r="M998">
            <v>1356149</v>
          </cell>
          <cell r="N998">
            <v>125039</v>
          </cell>
          <cell r="O998">
            <v>1546819</v>
          </cell>
          <cell r="P998">
            <v>1262999</v>
          </cell>
          <cell r="Q998">
            <v>0</v>
          </cell>
        </row>
        <row r="999">
          <cell r="C999" t="str">
            <v>Город Челябинск, Машиностроителей, 28</v>
          </cell>
          <cell r="D999">
            <v>2159506</v>
          </cell>
          <cell r="E999">
            <v>646140</v>
          </cell>
          <cell r="K999">
            <v>646140</v>
          </cell>
          <cell r="O999">
            <v>1362539</v>
          </cell>
          <cell r="P999">
            <v>150827</v>
          </cell>
          <cell r="Q999">
            <v>0</v>
          </cell>
        </row>
        <row r="1000">
          <cell r="C1000" t="str">
            <v>Город Челябинск, Машиностроителей, 30А</v>
          </cell>
          <cell r="D1000">
            <v>2059703</v>
          </cell>
          <cell r="K1000">
            <v>0</v>
          </cell>
          <cell r="N1000">
            <v>351538</v>
          </cell>
          <cell r="O1000">
            <v>1493656</v>
          </cell>
          <cell r="P1000">
            <v>214509</v>
          </cell>
          <cell r="Q1000">
            <v>0</v>
          </cell>
        </row>
        <row r="1001">
          <cell r="C1001" t="str">
            <v>Город Челябинск, Машиностроителей, 32</v>
          </cell>
          <cell r="D1001">
            <v>2454901</v>
          </cell>
          <cell r="J1001">
            <v>124764</v>
          </cell>
          <cell r="K1001">
            <v>124764</v>
          </cell>
          <cell r="N1001">
            <v>152381</v>
          </cell>
          <cell r="O1001">
            <v>894400</v>
          </cell>
          <cell r="P1001">
            <v>107757</v>
          </cell>
          <cell r="Q1001">
            <v>1175599</v>
          </cell>
          <cell r="V1001">
            <v>1175599</v>
          </cell>
        </row>
        <row r="1002">
          <cell r="C1002" t="str">
            <v>Город Челябинск, Машиностроителей, 37</v>
          </cell>
          <cell r="D1002">
            <v>7103944</v>
          </cell>
          <cell r="E1002">
            <v>1736824</v>
          </cell>
          <cell r="H1002">
            <v>5032420</v>
          </cell>
          <cell r="J1002">
            <v>334700</v>
          </cell>
          <cell r="K1002">
            <v>7103944</v>
          </cell>
          <cell r="Q1002">
            <v>0</v>
          </cell>
        </row>
        <row r="1003">
          <cell r="C1003" t="str">
            <v>Город Челябинск, Машиностроителей, 38</v>
          </cell>
          <cell r="D1003">
            <v>1863927</v>
          </cell>
          <cell r="J1003">
            <v>187146</v>
          </cell>
          <cell r="K1003">
            <v>187146</v>
          </cell>
          <cell r="N1003">
            <v>147813</v>
          </cell>
          <cell r="O1003">
            <v>1381438</v>
          </cell>
          <cell r="P1003">
            <v>147530</v>
          </cell>
          <cell r="Q1003">
            <v>0</v>
          </cell>
        </row>
        <row r="1004">
          <cell r="C1004" t="str">
            <v>Город Челябинск, Машиностроителей, 40</v>
          </cell>
          <cell r="D1004">
            <v>1854884</v>
          </cell>
          <cell r="J1004">
            <v>187146</v>
          </cell>
          <cell r="K1004">
            <v>187146</v>
          </cell>
          <cell r="N1004">
            <v>136394</v>
          </cell>
          <cell r="O1004">
            <v>1384127</v>
          </cell>
          <cell r="P1004">
            <v>147217</v>
          </cell>
          <cell r="Q1004">
            <v>0</v>
          </cell>
        </row>
        <row r="1005">
          <cell r="C1005" t="str">
            <v>Город Челябинск, Машиностроителей, 42</v>
          </cell>
          <cell r="D1005">
            <v>4156386</v>
          </cell>
          <cell r="F1005">
            <v>318183</v>
          </cell>
          <cell r="G1005">
            <v>257328</v>
          </cell>
          <cell r="H1005">
            <v>1037889</v>
          </cell>
          <cell r="I1005">
            <v>403191</v>
          </cell>
          <cell r="J1005">
            <v>608570</v>
          </cell>
          <cell r="K1005">
            <v>2625161</v>
          </cell>
          <cell r="N1005">
            <v>201927</v>
          </cell>
          <cell r="P1005">
            <v>153699</v>
          </cell>
          <cell r="Q1005">
            <v>1175599</v>
          </cell>
          <cell r="V1005">
            <v>1175599</v>
          </cell>
        </row>
        <row r="1006">
          <cell r="C1006" t="str">
            <v>Город Челябинск, Машиностроителей, 44</v>
          </cell>
          <cell r="D1006">
            <v>9945031</v>
          </cell>
          <cell r="E1006">
            <v>620294</v>
          </cell>
          <cell r="J1006">
            <v>1096535</v>
          </cell>
          <cell r="K1006">
            <v>1716829</v>
          </cell>
          <cell r="M1006">
            <v>3609632</v>
          </cell>
          <cell r="N1006">
            <v>254011</v>
          </cell>
          <cell r="O1006">
            <v>3002848</v>
          </cell>
          <cell r="P1006">
            <v>186112</v>
          </cell>
          <cell r="Q1006">
            <v>1175599</v>
          </cell>
          <cell r="V1006">
            <v>1175599</v>
          </cell>
        </row>
        <row r="1007">
          <cell r="C1007" t="str">
            <v>Город Челябинск, Машиностроителей, 46</v>
          </cell>
          <cell r="D1007">
            <v>5710445</v>
          </cell>
          <cell r="E1007">
            <v>44454</v>
          </cell>
          <cell r="J1007">
            <v>180214</v>
          </cell>
          <cell r="K1007">
            <v>224668</v>
          </cell>
          <cell r="M1007">
            <v>1867051</v>
          </cell>
          <cell r="N1007">
            <v>416796</v>
          </cell>
          <cell r="O1007">
            <v>1886224</v>
          </cell>
          <cell r="P1007">
            <v>140107</v>
          </cell>
          <cell r="Q1007">
            <v>1175599</v>
          </cell>
          <cell r="V1007">
            <v>1175599</v>
          </cell>
        </row>
        <row r="1008">
          <cell r="C1008" t="str">
            <v>Город Челябинск, Мебельная, 45а</v>
          </cell>
          <cell r="D1008">
            <v>2284809</v>
          </cell>
          <cell r="E1008">
            <v>31015</v>
          </cell>
          <cell r="F1008">
            <v>128993</v>
          </cell>
          <cell r="G1008">
            <v>104322</v>
          </cell>
          <cell r="H1008">
            <v>685543</v>
          </cell>
          <cell r="J1008">
            <v>83176</v>
          </cell>
          <cell r="K1008">
            <v>1033049</v>
          </cell>
          <cell r="O1008">
            <v>598008</v>
          </cell>
          <cell r="P1008">
            <v>55415</v>
          </cell>
          <cell r="Q1008">
            <v>598337</v>
          </cell>
          <cell r="R1008">
            <v>26339</v>
          </cell>
          <cell r="W1008">
            <v>571998</v>
          </cell>
        </row>
        <row r="1009">
          <cell r="C1009" t="str">
            <v>Город Челябинск, Мебельная, 47а</v>
          </cell>
          <cell r="D1009">
            <v>2244078</v>
          </cell>
          <cell r="F1009">
            <v>128993</v>
          </cell>
          <cell r="G1009">
            <v>104322</v>
          </cell>
          <cell r="H1009">
            <v>695117</v>
          </cell>
          <cell r="J1009">
            <v>48519</v>
          </cell>
          <cell r="K1009">
            <v>976951</v>
          </cell>
          <cell r="O1009">
            <v>613375</v>
          </cell>
          <cell r="P1009">
            <v>55415</v>
          </cell>
          <cell r="Q1009">
            <v>598337</v>
          </cell>
          <cell r="R1009">
            <v>26339</v>
          </cell>
          <cell r="W1009">
            <v>571998</v>
          </cell>
        </row>
        <row r="1010">
          <cell r="C1010" t="str">
            <v>Город Челябинск, Мира, 11</v>
          </cell>
          <cell r="D1010">
            <v>5043064</v>
          </cell>
          <cell r="E1010">
            <v>31015</v>
          </cell>
          <cell r="F1010">
            <v>810506</v>
          </cell>
          <cell r="H1010">
            <v>610861</v>
          </cell>
          <cell r="I1010">
            <v>583077</v>
          </cell>
          <cell r="J1010">
            <v>194077</v>
          </cell>
          <cell r="K1010">
            <v>2229536</v>
          </cell>
          <cell r="M1010">
            <v>1081932</v>
          </cell>
          <cell r="N1010">
            <v>264541</v>
          </cell>
          <cell r="O1010">
            <v>820821</v>
          </cell>
          <cell r="P1010">
            <v>74236</v>
          </cell>
          <cell r="Q1010">
            <v>571998</v>
          </cell>
          <cell r="W1010">
            <v>571998</v>
          </cell>
        </row>
        <row r="1011">
          <cell r="C1011" t="str">
            <v>Город Челябинск, Мира, 22А</v>
          </cell>
          <cell r="D1011">
            <v>4060445</v>
          </cell>
          <cell r="K1011">
            <v>0</v>
          </cell>
          <cell r="M1011">
            <v>1612366</v>
          </cell>
          <cell r="N1011">
            <v>330138</v>
          </cell>
          <cell r="O1011">
            <v>2032204</v>
          </cell>
          <cell r="P1011">
            <v>85737</v>
          </cell>
          <cell r="Q1011">
            <v>0</v>
          </cell>
        </row>
        <row r="1012">
          <cell r="C1012" t="str">
            <v>Город Челябинск, Мира, 26</v>
          </cell>
          <cell r="D1012">
            <v>10926603</v>
          </cell>
          <cell r="E1012">
            <v>82706</v>
          </cell>
          <cell r="F1012">
            <v>354731</v>
          </cell>
          <cell r="H1012">
            <v>2098757</v>
          </cell>
          <cell r="J1012">
            <v>2999875</v>
          </cell>
          <cell r="K1012">
            <v>5536069</v>
          </cell>
          <cell r="M1012">
            <v>2188758</v>
          </cell>
          <cell r="N1012">
            <v>463423</v>
          </cell>
          <cell r="O1012">
            <v>2621249</v>
          </cell>
          <cell r="P1012">
            <v>117104</v>
          </cell>
          <cell r="Q1012">
            <v>0</v>
          </cell>
        </row>
        <row r="1013">
          <cell r="C1013" t="str">
            <v>Город Челябинск, Мира, 28</v>
          </cell>
          <cell r="D1013">
            <v>1852504</v>
          </cell>
          <cell r="E1013">
            <v>77537</v>
          </cell>
          <cell r="J1013">
            <v>91493</v>
          </cell>
          <cell r="K1013">
            <v>169030</v>
          </cell>
          <cell r="N1013">
            <v>559026</v>
          </cell>
          <cell r="O1013">
            <v>1012572</v>
          </cell>
          <cell r="P1013">
            <v>111876</v>
          </cell>
          <cell r="Q1013">
            <v>0</v>
          </cell>
        </row>
        <row r="1014">
          <cell r="C1014" t="str">
            <v>Город Челябинск, Мира, 37</v>
          </cell>
          <cell r="D1014">
            <v>2936449</v>
          </cell>
          <cell r="E1014">
            <v>31015</v>
          </cell>
          <cell r="F1014">
            <v>85995</v>
          </cell>
          <cell r="H1014">
            <v>513966</v>
          </cell>
          <cell r="I1014">
            <v>496236</v>
          </cell>
          <cell r="J1014">
            <v>249528</v>
          </cell>
          <cell r="K1014">
            <v>1376740</v>
          </cell>
          <cell r="M1014">
            <v>1032144</v>
          </cell>
          <cell r="N1014">
            <v>109877</v>
          </cell>
          <cell r="O1014">
            <v>317313</v>
          </cell>
          <cell r="P1014">
            <v>100375</v>
          </cell>
          <cell r="Q1014">
            <v>0</v>
          </cell>
        </row>
        <row r="1015">
          <cell r="C1015" t="str">
            <v>Город Челябинск, Мира, 39</v>
          </cell>
          <cell r="D1015">
            <v>1433257</v>
          </cell>
          <cell r="J1015">
            <v>187146</v>
          </cell>
          <cell r="K1015">
            <v>187146</v>
          </cell>
          <cell r="Q1015">
            <v>1246111</v>
          </cell>
          <cell r="S1015">
            <v>23003</v>
          </cell>
          <cell r="T1015">
            <v>47509</v>
          </cell>
          <cell r="V1015">
            <v>1175599</v>
          </cell>
        </row>
        <row r="1016">
          <cell r="C1016" t="str">
            <v>Город Челябинск, Мира, 41</v>
          </cell>
          <cell r="D1016">
            <v>3304514</v>
          </cell>
          <cell r="E1016">
            <v>33082</v>
          </cell>
          <cell r="F1016">
            <v>679363</v>
          </cell>
          <cell r="H1016">
            <v>513966</v>
          </cell>
          <cell r="I1016">
            <v>496236</v>
          </cell>
          <cell r="J1016">
            <v>249528</v>
          </cell>
          <cell r="K1016">
            <v>1972175</v>
          </cell>
          <cell r="M1016">
            <v>802353</v>
          </cell>
          <cell r="N1016">
            <v>149907</v>
          </cell>
          <cell r="O1016">
            <v>317313</v>
          </cell>
          <cell r="P1016">
            <v>62766</v>
          </cell>
          <cell r="Q1016">
            <v>0</v>
          </cell>
        </row>
        <row r="1017">
          <cell r="C1017" t="str">
            <v>Город Челябинск, Мира, 43</v>
          </cell>
          <cell r="D1017">
            <v>1177476</v>
          </cell>
          <cell r="F1017">
            <v>223588</v>
          </cell>
          <cell r="I1017">
            <v>558265</v>
          </cell>
          <cell r="J1017">
            <v>83176</v>
          </cell>
          <cell r="K1017">
            <v>865029</v>
          </cell>
          <cell r="N1017">
            <v>252996</v>
          </cell>
          <cell r="P1017">
            <v>59451</v>
          </cell>
          <cell r="Q1017">
            <v>0</v>
          </cell>
        </row>
        <row r="1018">
          <cell r="C1018" t="str">
            <v>Город Челябинск, Мира, 45</v>
          </cell>
          <cell r="D1018">
            <v>3541341</v>
          </cell>
          <cell r="E1018">
            <v>33082</v>
          </cell>
          <cell r="F1018">
            <v>1973594</v>
          </cell>
          <cell r="H1018">
            <v>513966</v>
          </cell>
          <cell r="I1018">
            <v>496236</v>
          </cell>
          <cell r="J1018">
            <v>304978</v>
          </cell>
          <cell r="K1018">
            <v>3321856</v>
          </cell>
          <cell r="N1018">
            <v>156949</v>
          </cell>
          <cell r="P1018">
            <v>62536</v>
          </cell>
          <cell r="Q1018">
            <v>0</v>
          </cell>
        </row>
        <row r="1019">
          <cell r="C1019" t="str">
            <v>Город Челябинск, Мира, 49</v>
          </cell>
          <cell r="D1019">
            <v>3007373</v>
          </cell>
          <cell r="E1019">
            <v>31015</v>
          </cell>
          <cell r="F1019">
            <v>784708</v>
          </cell>
          <cell r="H1019">
            <v>471071</v>
          </cell>
          <cell r="I1019">
            <v>279132</v>
          </cell>
          <cell r="J1019">
            <v>177442</v>
          </cell>
          <cell r="K1019">
            <v>1743368</v>
          </cell>
          <cell r="M1019">
            <v>567583</v>
          </cell>
          <cell r="N1019">
            <v>570953</v>
          </cell>
          <cell r="P1019">
            <v>125469</v>
          </cell>
          <cell r="Q1019">
            <v>0</v>
          </cell>
        </row>
        <row r="1020">
          <cell r="C1020" t="str">
            <v>Город Челябинск, Мира, 51</v>
          </cell>
          <cell r="D1020">
            <v>3715435</v>
          </cell>
          <cell r="E1020">
            <v>31015</v>
          </cell>
          <cell r="F1020">
            <v>171991</v>
          </cell>
          <cell r="H1020">
            <v>1537684</v>
          </cell>
          <cell r="I1020">
            <v>390785</v>
          </cell>
          <cell r="K1020">
            <v>2131475</v>
          </cell>
          <cell r="M1020">
            <v>1156614</v>
          </cell>
          <cell r="N1020">
            <v>219817</v>
          </cell>
          <cell r="O1020">
            <v>123883</v>
          </cell>
          <cell r="P1020">
            <v>83646</v>
          </cell>
          <cell r="Q1020">
            <v>0</v>
          </cell>
        </row>
        <row r="1021">
          <cell r="C1021" t="str">
            <v>Город Челябинск, Мира, 53</v>
          </cell>
          <cell r="D1021">
            <v>2837460</v>
          </cell>
          <cell r="E1021">
            <v>100901</v>
          </cell>
          <cell r="F1021">
            <v>610567</v>
          </cell>
          <cell r="H1021">
            <v>497880</v>
          </cell>
          <cell r="J1021">
            <v>83176</v>
          </cell>
          <cell r="K1021">
            <v>1292524</v>
          </cell>
          <cell r="M1021">
            <v>1154699</v>
          </cell>
          <cell r="N1021">
            <v>32417</v>
          </cell>
          <cell r="O1021">
            <v>282539</v>
          </cell>
          <cell r="P1021">
            <v>75281</v>
          </cell>
          <cell r="Q1021">
            <v>0</v>
          </cell>
        </row>
        <row r="1022">
          <cell r="C1022" t="str">
            <v>Город Челябинск, Мира, 55</v>
          </cell>
          <cell r="D1022">
            <v>1337722</v>
          </cell>
          <cell r="F1022">
            <v>395579</v>
          </cell>
          <cell r="I1022">
            <v>558265</v>
          </cell>
          <cell r="J1022">
            <v>83176</v>
          </cell>
          <cell r="K1022">
            <v>1037020</v>
          </cell>
          <cell r="N1022">
            <v>300702</v>
          </cell>
          <cell r="Q1022">
            <v>0</v>
          </cell>
        </row>
        <row r="1023">
          <cell r="C1023" t="str">
            <v>Город Челябинск, Мира, 57</v>
          </cell>
          <cell r="D1023">
            <v>4993629</v>
          </cell>
          <cell r="E1023">
            <v>31015</v>
          </cell>
          <cell r="F1023">
            <v>171991</v>
          </cell>
          <cell r="H1023">
            <v>1537684</v>
          </cell>
          <cell r="I1023">
            <v>390785</v>
          </cell>
          <cell r="J1023">
            <v>1318337</v>
          </cell>
          <cell r="K1023">
            <v>3449812</v>
          </cell>
          <cell r="M1023">
            <v>1156614</v>
          </cell>
          <cell r="N1023">
            <v>303557</v>
          </cell>
          <cell r="P1023">
            <v>83646</v>
          </cell>
          <cell r="Q1023">
            <v>0</v>
          </cell>
        </row>
        <row r="1024">
          <cell r="C1024" t="str">
            <v>Город Челябинск, Мира, 59</v>
          </cell>
          <cell r="D1024">
            <v>5116116</v>
          </cell>
          <cell r="E1024">
            <v>31015</v>
          </cell>
          <cell r="F1024">
            <v>171991</v>
          </cell>
          <cell r="H1024">
            <v>1537684</v>
          </cell>
          <cell r="I1024">
            <v>390785</v>
          </cell>
          <cell r="J1024">
            <v>1318337</v>
          </cell>
          <cell r="K1024">
            <v>3449812</v>
          </cell>
          <cell r="M1024">
            <v>1156614</v>
          </cell>
          <cell r="N1024">
            <v>302161</v>
          </cell>
          <cell r="O1024">
            <v>123883</v>
          </cell>
          <cell r="P1024">
            <v>83646</v>
          </cell>
          <cell r="Q1024">
            <v>0</v>
          </cell>
        </row>
        <row r="1025">
          <cell r="C1025" t="str">
            <v>Город Челябинск, Мира, 7</v>
          </cell>
          <cell r="D1025">
            <v>4252118</v>
          </cell>
          <cell r="E1025">
            <v>23261</v>
          </cell>
          <cell r="F1025">
            <v>531021</v>
          </cell>
          <cell r="G1025">
            <v>413812</v>
          </cell>
          <cell r="H1025">
            <v>1279169</v>
          </cell>
          <cell r="I1025">
            <v>248118</v>
          </cell>
          <cell r="J1025">
            <v>347952</v>
          </cell>
          <cell r="K1025">
            <v>2843333</v>
          </cell>
          <cell r="N1025">
            <v>481504</v>
          </cell>
          <cell r="Q1025">
            <v>927281</v>
          </cell>
          <cell r="R1025">
            <v>26339</v>
          </cell>
          <cell r="T1025">
            <v>47509</v>
          </cell>
          <cell r="U1025">
            <v>281435</v>
          </cell>
          <cell r="W1025">
            <v>571998</v>
          </cell>
        </row>
        <row r="1026">
          <cell r="C1026" t="str">
            <v>Город Челябинск, Мира, 9</v>
          </cell>
          <cell r="D1026">
            <v>4950678</v>
          </cell>
          <cell r="E1026">
            <v>27913</v>
          </cell>
          <cell r="F1026">
            <v>240787</v>
          </cell>
          <cell r="G1026">
            <v>194735</v>
          </cell>
          <cell r="H1026">
            <v>777459</v>
          </cell>
          <cell r="I1026">
            <v>260524</v>
          </cell>
          <cell r="J1026">
            <v>134468</v>
          </cell>
          <cell r="K1026">
            <v>1635886</v>
          </cell>
          <cell r="N1026">
            <v>10150</v>
          </cell>
          <cell r="O1026">
            <v>1107660</v>
          </cell>
          <cell r="P1026">
            <v>71099</v>
          </cell>
          <cell r="Q1026">
            <v>2125883</v>
          </cell>
          <cell r="R1026">
            <v>26339</v>
          </cell>
          <cell r="S1026">
            <v>23003</v>
          </cell>
          <cell r="T1026">
            <v>47509</v>
          </cell>
          <cell r="U1026">
            <v>281435</v>
          </cell>
          <cell r="V1026">
            <v>1175599</v>
          </cell>
          <cell r="W1026">
            <v>571998</v>
          </cell>
        </row>
        <row r="1027">
          <cell r="C1027" t="str">
            <v>Город Челябинск, Монакова, 6а</v>
          </cell>
          <cell r="D1027">
            <v>6941354</v>
          </cell>
          <cell r="F1027">
            <v>681513</v>
          </cell>
          <cell r="G1027">
            <v>551169</v>
          </cell>
          <cell r="H1027">
            <v>1817263</v>
          </cell>
          <cell r="J1027">
            <v>205444</v>
          </cell>
          <cell r="K1027">
            <v>3255389</v>
          </cell>
          <cell r="M1027">
            <v>1137465</v>
          </cell>
          <cell r="N1027">
            <v>183593</v>
          </cell>
          <cell r="O1027">
            <v>547257</v>
          </cell>
          <cell r="P1027">
            <v>70053</v>
          </cell>
          <cell r="Q1027">
            <v>1747597</v>
          </cell>
          <cell r="V1027">
            <v>1175599</v>
          </cell>
          <cell r="W1027">
            <v>571998</v>
          </cell>
        </row>
        <row r="1028">
          <cell r="C1028" t="str">
            <v>Город Челябинск, Нахимова, 3</v>
          </cell>
          <cell r="D1028">
            <v>2197997</v>
          </cell>
          <cell r="K1028">
            <v>0</v>
          </cell>
          <cell r="N1028">
            <v>153713</v>
          </cell>
          <cell r="O1028">
            <v>732938</v>
          </cell>
          <cell r="P1028">
            <v>135747</v>
          </cell>
          <cell r="Q1028">
            <v>1175599</v>
          </cell>
          <cell r="V1028">
            <v>1175599</v>
          </cell>
        </row>
        <row r="1029">
          <cell r="C1029" t="str">
            <v>Город Челябинск, Нахимова, 5</v>
          </cell>
          <cell r="D1029">
            <v>1634123</v>
          </cell>
          <cell r="K1029">
            <v>0</v>
          </cell>
          <cell r="N1029">
            <v>140835</v>
          </cell>
          <cell r="O1029">
            <v>1349553</v>
          </cell>
          <cell r="P1029">
            <v>143735</v>
          </cell>
          <cell r="Q1029">
            <v>0</v>
          </cell>
        </row>
        <row r="1030">
          <cell r="C1030" t="str">
            <v>Город Челябинск, Новороссийская, 21</v>
          </cell>
          <cell r="D1030">
            <v>854479</v>
          </cell>
          <cell r="E1030">
            <v>697831</v>
          </cell>
          <cell r="J1030">
            <v>156648</v>
          </cell>
          <cell r="K1030">
            <v>854479</v>
          </cell>
          <cell r="Q1030">
            <v>0</v>
          </cell>
        </row>
        <row r="1031">
          <cell r="C1031" t="str">
            <v>Город Челябинск, Новороссийская, 77</v>
          </cell>
          <cell r="D1031">
            <v>47509</v>
          </cell>
          <cell r="K1031">
            <v>0</v>
          </cell>
          <cell r="Q1031">
            <v>47509</v>
          </cell>
          <cell r="T1031">
            <v>47509</v>
          </cell>
        </row>
        <row r="1032">
          <cell r="C1032" t="str">
            <v>Город Челябинск, Новороссийская, 79</v>
          </cell>
          <cell r="D1032">
            <v>14612209</v>
          </cell>
          <cell r="F1032">
            <v>2644357</v>
          </cell>
          <cell r="G1032">
            <v>2138606</v>
          </cell>
          <cell r="H1032">
            <v>4366027</v>
          </cell>
          <cell r="J1032">
            <v>651544</v>
          </cell>
          <cell r="K1032">
            <v>9800534</v>
          </cell>
          <cell r="O1032">
            <v>3727347</v>
          </cell>
          <cell r="P1032">
            <v>512330</v>
          </cell>
          <cell r="Q1032">
            <v>571998</v>
          </cell>
          <cell r="W1032">
            <v>571998</v>
          </cell>
        </row>
        <row r="1033">
          <cell r="C1033" t="str">
            <v>Город Челябинск, Образцова, 3</v>
          </cell>
          <cell r="D1033">
            <v>5259358</v>
          </cell>
          <cell r="E1033">
            <v>69783</v>
          </cell>
          <cell r="F1033">
            <v>702582</v>
          </cell>
          <cell r="G1033">
            <v>351218</v>
          </cell>
          <cell r="H1033">
            <v>1474491</v>
          </cell>
          <cell r="J1033">
            <v>304978</v>
          </cell>
          <cell r="K1033">
            <v>2903052</v>
          </cell>
          <cell r="N1033">
            <v>149209</v>
          </cell>
          <cell r="O1033">
            <v>399902</v>
          </cell>
          <cell r="P1033">
            <v>59598</v>
          </cell>
          <cell r="Q1033">
            <v>1747597</v>
          </cell>
          <cell r="V1033">
            <v>1175599</v>
          </cell>
          <cell r="W1033">
            <v>571998</v>
          </cell>
        </row>
        <row r="1034">
          <cell r="C1034" t="str">
            <v>Город Челябинск, Образцова, 12</v>
          </cell>
          <cell r="D1034">
            <v>5398942</v>
          </cell>
          <cell r="E1034">
            <v>351500</v>
          </cell>
          <cell r="F1034">
            <v>1246933</v>
          </cell>
          <cell r="G1034">
            <v>512918</v>
          </cell>
          <cell r="H1034">
            <v>2565998</v>
          </cell>
          <cell r="J1034">
            <v>388154</v>
          </cell>
          <cell r="K1034">
            <v>5065503</v>
          </cell>
          <cell r="N1034">
            <v>166147</v>
          </cell>
          <cell r="P1034">
            <v>167292</v>
          </cell>
          <cell r="Q1034">
            <v>0</v>
          </cell>
        </row>
        <row r="1035">
          <cell r="C1035" t="str">
            <v>Город Челябинск, Образцова, 16</v>
          </cell>
          <cell r="D1035">
            <v>4904695</v>
          </cell>
          <cell r="E1035">
            <v>78571</v>
          </cell>
          <cell r="F1035">
            <v>193490</v>
          </cell>
          <cell r="G1035">
            <v>156483</v>
          </cell>
          <cell r="H1035">
            <v>643414</v>
          </cell>
          <cell r="J1035">
            <v>116446</v>
          </cell>
          <cell r="K1035">
            <v>1188404</v>
          </cell>
          <cell r="M1035">
            <v>1378745</v>
          </cell>
          <cell r="O1035">
            <v>519896</v>
          </cell>
          <cell r="P1035">
            <v>70053</v>
          </cell>
          <cell r="Q1035">
            <v>1747597</v>
          </cell>
          <cell r="V1035">
            <v>1175599</v>
          </cell>
          <cell r="W1035">
            <v>571998</v>
          </cell>
        </row>
        <row r="1036">
          <cell r="C1036" t="str">
            <v>Город Челябинск, Образцова, 18</v>
          </cell>
          <cell r="D1036">
            <v>1307559</v>
          </cell>
          <cell r="K1036">
            <v>0</v>
          </cell>
          <cell r="N1036">
            <v>551540</v>
          </cell>
          <cell r="P1036">
            <v>184021</v>
          </cell>
          <cell r="Q1036">
            <v>571998</v>
          </cell>
          <cell r="W1036">
            <v>571998</v>
          </cell>
        </row>
        <row r="1037">
          <cell r="C1037" t="str">
            <v>Город Челябинск, Образцова, 22</v>
          </cell>
          <cell r="D1037">
            <v>4608369</v>
          </cell>
          <cell r="F1037">
            <v>2175683</v>
          </cell>
          <cell r="G1037">
            <v>879784</v>
          </cell>
          <cell r="J1037">
            <v>532325</v>
          </cell>
          <cell r="K1037">
            <v>3587792</v>
          </cell>
          <cell r="N1037">
            <v>448579</v>
          </cell>
          <cell r="Q1037">
            <v>571998</v>
          </cell>
          <cell r="W1037">
            <v>571998</v>
          </cell>
        </row>
        <row r="1038">
          <cell r="C1038" t="str">
            <v>Город Челябинск, Образцова, 7</v>
          </cell>
          <cell r="D1038">
            <v>3721157</v>
          </cell>
          <cell r="E1038">
            <v>289471</v>
          </cell>
          <cell r="F1038">
            <v>739560</v>
          </cell>
          <cell r="G1038">
            <v>518134</v>
          </cell>
          <cell r="H1038">
            <v>599371</v>
          </cell>
          <cell r="J1038">
            <v>263390</v>
          </cell>
          <cell r="K1038">
            <v>2409926</v>
          </cell>
          <cell r="N1038">
            <v>133095</v>
          </cell>
          <cell r="O1038">
            <v>517264</v>
          </cell>
          <cell r="P1038">
            <v>88874</v>
          </cell>
          <cell r="Q1038">
            <v>571998</v>
          </cell>
          <cell r="W1038">
            <v>571998</v>
          </cell>
        </row>
        <row r="1039">
          <cell r="C1039" t="str">
            <v>Город Челябинск, Обухова, 2</v>
          </cell>
          <cell r="D1039">
            <v>5024165</v>
          </cell>
          <cell r="E1039">
            <v>163344</v>
          </cell>
          <cell r="J1039">
            <v>274480</v>
          </cell>
          <cell r="K1039">
            <v>437824</v>
          </cell>
          <cell r="M1039">
            <v>1956347</v>
          </cell>
          <cell r="N1039">
            <v>728663</v>
          </cell>
          <cell r="O1039">
            <v>1752860</v>
          </cell>
          <cell r="P1039">
            <v>148471</v>
          </cell>
          <cell r="Q1039">
            <v>0</v>
          </cell>
        </row>
        <row r="1040">
          <cell r="C1040" t="str">
            <v>Город Челябинск, Обухова, 3</v>
          </cell>
          <cell r="D1040">
            <v>2732884</v>
          </cell>
          <cell r="E1040">
            <v>51691</v>
          </cell>
          <cell r="J1040">
            <v>60996</v>
          </cell>
          <cell r="K1040">
            <v>112687</v>
          </cell>
          <cell r="M1040">
            <v>1765560</v>
          </cell>
          <cell r="N1040">
            <v>231617</v>
          </cell>
          <cell r="O1040">
            <v>527873</v>
          </cell>
          <cell r="P1040">
            <v>95147</v>
          </cell>
          <cell r="Q1040">
            <v>0</v>
          </cell>
        </row>
        <row r="1041">
          <cell r="C1041" t="str">
            <v>Город Челябинск, Обухова, 9</v>
          </cell>
          <cell r="D1041">
            <v>6663916</v>
          </cell>
          <cell r="E1041">
            <v>51691</v>
          </cell>
          <cell r="H1041">
            <v>1528109</v>
          </cell>
          <cell r="I1041">
            <v>297741</v>
          </cell>
          <cell r="J1041">
            <v>62382</v>
          </cell>
          <cell r="K1041">
            <v>1939923</v>
          </cell>
          <cell r="M1041">
            <v>2776640</v>
          </cell>
          <cell r="N1041">
            <v>340098</v>
          </cell>
          <cell r="O1041">
            <v>906652</v>
          </cell>
          <cell r="P1041">
            <v>128605</v>
          </cell>
          <cell r="Q1041">
            <v>571998</v>
          </cell>
          <cell r="W1041">
            <v>571998</v>
          </cell>
        </row>
        <row r="1042">
          <cell r="C1042" t="str">
            <v>Город Челябинск, Октябрьская (Новосинеглазово), 22</v>
          </cell>
          <cell r="D1042">
            <v>642417</v>
          </cell>
          <cell r="F1042">
            <v>111794</v>
          </cell>
          <cell r="G1042">
            <v>90413</v>
          </cell>
          <cell r="J1042">
            <v>105356</v>
          </cell>
          <cell r="K1042">
            <v>307563</v>
          </cell>
          <cell r="O1042">
            <v>261455</v>
          </cell>
          <cell r="P1042">
            <v>73399</v>
          </cell>
          <cell r="Q1042">
            <v>0</v>
          </cell>
        </row>
        <row r="1043">
          <cell r="C1043" t="str">
            <v>Город Челябинск, Октябрьская (Новосинеглазово), 23</v>
          </cell>
          <cell r="D1043">
            <v>3369257</v>
          </cell>
          <cell r="E1043">
            <v>32049</v>
          </cell>
          <cell r="F1043">
            <v>137593</v>
          </cell>
          <cell r="G1043">
            <v>111277</v>
          </cell>
          <cell r="H1043">
            <v>700862</v>
          </cell>
          <cell r="J1043">
            <v>49906</v>
          </cell>
          <cell r="K1043">
            <v>1031687</v>
          </cell>
          <cell r="M1043">
            <v>836822</v>
          </cell>
          <cell r="N1043">
            <v>213156</v>
          </cell>
          <cell r="O1043">
            <v>609533</v>
          </cell>
          <cell r="P1043">
            <v>58552</v>
          </cell>
          <cell r="Q1043">
            <v>619507</v>
          </cell>
          <cell r="T1043">
            <v>47509</v>
          </cell>
          <cell r="W1043">
            <v>571998</v>
          </cell>
        </row>
        <row r="1044">
          <cell r="C1044" t="str">
            <v>Город Челябинск, Октябрьская (Новосинеглазово), 24</v>
          </cell>
          <cell r="D1044">
            <v>2849465</v>
          </cell>
          <cell r="E1044">
            <v>8788</v>
          </cell>
          <cell r="F1044">
            <v>120394</v>
          </cell>
          <cell r="G1044">
            <v>97367</v>
          </cell>
          <cell r="H1044">
            <v>633840</v>
          </cell>
          <cell r="J1044">
            <v>38815</v>
          </cell>
          <cell r="K1044">
            <v>899204</v>
          </cell>
          <cell r="M1044">
            <v>746820</v>
          </cell>
          <cell r="O1044">
            <v>532701</v>
          </cell>
          <cell r="P1044">
            <v>51233</v>
          </cell>
          <cell r="Q1044">
            <v>619507</v>
          </cell>
          <cell r="T1044">
            <v>47509</v>
          </cell>
          <cell r="W1044">
            <v>571998</v>
          </cell>
        </row>
        <row r="1045">
          <cell r="C1045" t="str">
            <v>Город Челябинск, Октябрьская (Новосинеглазово), 26</v>
          </cell>
          <cell r="D1045">
            <v>2927096</v>
          </cell>
          <cell r="E1045">
            <v>8788</v>
          </cell>
          <cell r="F1045">
            <v>120394</v>
          </cell>
          <cell r="G1045">
            <v>97367</v>
          </cell>
          <cell r="H1045">
            <v>633840</v>
          </cell>
          <cell r="J1045">
            <v>116446</v>
          </cell>
          <cell r="K1045">
            <v>976835</v>
          </cell>
          <cell r="M1045">
            <v>746820</v>
          </cell>
          <cell r="O1045">
            <v>532701</v>
          </cell>
          <cell r="P1045">
            <v>51233</v>
          </cell>
          <cell r="Q1045">
            <v>619507</v>
          </cell>
          <cell r="T1045">
            <v>47509</v>
          </cell>
          <cell r="W1045">
            <v>571998</v>
          </cell>
        </row>
        <row r="1046">
          <cell r="C1046" t="str">
            <v>Город Челябинск, Омская, 32</v>
          </cell>
          <cell r="D1046">
            <v>1068210</v>
          </cell>
          <cell r="E1046">
            <v>21710</v>
          </cell>
          <cell r="F1046">
            <v>135443</v>
          </cell>
          <cell r="G1046">
            <v>109538</v>
          </cell>
          <cell r="J1046">
            <v>87335</v>
          </cell>
          <cell r="K1046">
            <v>354026</v>
          </cell>
          <cell r="O1046">
            <v>655632</v>
          </cell>
          <cell r="P1046">
            <v>58552</v>
          </cell>
          <cell r="Q1046">
            <v>0</v>
          </cell>
        </row>
        <row r="1047">
          <cell r="C1047" t="str">
            <v>Город Челябинск, Омская, 63</v>
          </cell>
          <cell r="D1047">
            <v>1109634</v>
          </cell>
          <cell r="F1047">
            <v>131143</v>
          </cell>
          <cell r="G1047">
            <v>106061</v>
          </cell>
          <cell r="H1047">
            <v>495965</v>
          </cell>
          <cell r="J1047">
            <v>84562</v>
          </cell>
          <cell r="K1047">
            <v>817731</v>
          </cell>
          <cell r="O1047">
            <v>235442</v>
          </cell>
          <cell r="P1047">
            <v>56461</v>
          </cell>
          <cell r="Q1047">
            <v>0</v>
          </cell>
        </row>
        <row r="1048">
          <cell r="C1048" t="str">
            <v>Город Челябинск, Омская, 71</v>
          </cell>
          <cell r="D1048">
            <v>2894683</v>
          </cell>
          <cell r="E1048">
            <v>74952</v>
          </cell>
          <cell r="K1048">
            <v>74952</v>
          </cell>
          <cell r="N1048">
            <v>293724</v>
          </cell>
          <cell r="O1048">
            <v>1856771</v>
          </cell>
          <cell r="P1048">
            <v>97238</v>
          </cell>
          <cell r="Q1048">
            <v>571998</v>
          </cell>
          <cell r="W1048">
            <v>571998</v>
          </cell>
        </row>
        <row r="1049">
          <cell r="C1049" t="str">
            <v>Город Челябинск, Омская, 91</v>
          </cell>
          <cell r="D1049">
            <v>4664347</v>
          </cell>
          <cell r="F1049">
            <v>290234</v>
          </cell>
          <cell r="G1049">
            <v>234725</v>
          </cell>
          <cell r="H1049">
            <v>1589387</v>
          </cell>
          <cell r="K1049">
            <v>2114346</v>
          </cell>
          <cell r="M1049">
            <v>1364862</v>
          </cell>
          <cell r="O1049">
            <v>509107</v>
          </cell>
          <cell r="P1049">
            <v>104034</v>
          </cell>
          <cell r="Q1049">
            <v>571998</v>
          </cell>
          <cell r="W1049">
            <v>571998</v>
          </cell>
        </row>
        <row r="1050">
          <cell r="C1050" t="str">
            <v>Город Челябинск, переулок Артиллерийский, 4</v>
          </cell>
          <cell r="D1050">
            <v>5631320</v>
          </cell>
          <cell r="E1050">
            <v>1057085</v>
          </cell>
          <cell r="H1050">
            <v>1535769</v>
          </cell>
          <cell r="K1050">
            <v>2592854</v>
          </cell>
          <cell r="M1050">
            <v>2158694</v>
          </cell>
          <cell r="Q1050">
            <v>879772</v>
          </cell>
          <cell r="R1050">
            <v>26339</v>
          </cell>
          <cell r="U1050">
            <v>281435</v>
          </cell>
          <cell r="W1050">
            <v>571998</v>
          </cell>
        </row>
        <row r="1051">
          <cell r="C1051" t="str">
            <v>Город Челябинск, Орджоникидзе, 36</v>
          </cell>
          <cell r="D1051">
            <v>606491</v>
          </cell>
          <cell r="J1051">
            <v>606491</v>
          </cell>
          <cell r="K1051">
            <v>606491</v>
          </cell>
          <cell r="Q1051">
            <v>0</v>
          </cell>
        </row>
        <row r="1052">
          <cell r="C1052" t="str">
            <v>Город Челябинск, Островского, 26</v>
          </cell>
          <cell r="D1052">
            <v>6054840</v>
          </cell>
          <cell r="E1052">
            <v>31015</v>
          </cell>
          <cell r="F1052">
            <v>333232</v>
          </cell>
          <cell r="G1052">
            <v>269499</v>
          </cell>
          <cell r="H1052">
            <v>1007250</v>
          </cell>
          <cell r="J1052">
            <v>138626</v>
          </cell>
          <cell r="K1052">
            <v>1779622</v>
          </cell>
          <cell r="M1052">
            <v>1076187</v>
          </cell>
          <cell r="N1052">
            <v>272662</v>
          </cell>
          <cell r="O1052">
            <v>704293</v>
          </cell>
          <cell r="P1052">
            <v>96193</v>
          </cell>
          <cell r="Q1052">
            <v>2125883</v>
          </cell>
          <cell r="R1052">
            <v>26339</v>
          </cell>
          <cell r="S1052">
            <v>23003</v>
          </cell>
          <cell r="T1052">
            <v>47509</v>
          </cell>
          <cell r="U1052">
            <v>281435</v>
          </cell>
          <cell r="V1052">
            <v>1175599</v>
          </cell>
          <cell r="W1052">
            <v>571998</v>
          </cell>
        </row>
        <row r="1053">
          <cell r="C1053" t="str">
            <v>Город Челябинск, Паровозная, 1</v>
          </cell>
          <cell r="D1053">
            <v>2308281</v>
          </cell>
          <cell r="J1053">
            <v>144171</v>
          </cell>
          <cell r="K1053">
            <v>144171</v>
          </cell>
          <cell r="M1053">
            <v>1313638</v>
          </cell>
          <cell r="N1053">
            <v>332421</v>
          </cell>
          <cell r="O1053">
            <v>438588</v>
          </cell>
          <cell r="P1053">
            <v>79463</v>
          </cell>
          <cell r="Q1053">
            <v>0</v>
          </cell>
        </row>
        <row r="1054">
          <cell r="C1054" t="str">
            <v>Город Челябинск, переулок Островского, 10а</v>
          </cell>
          <cell r="D1054">
            <v>3432039</v>
          </cell>
          <cell r="E1054">
            <v>20676</v>
          </cell>
          <cell r="F1054">
            <v>236487</v>
          </cell>
          <cell r="G1054">
            <v>191257</v>
          </cell>
          <cell r="H1054">
            <v>681713</v>
          </cell>
          <cell r="I1054">
            <v>186088</v>
          </cell>
          <cell r="J1054">
            <v>94266</v>
          </cell>
          <cell r="K1054">
            <v>1410487</v>
          </cell>
          <cell r="M1054">
            <v>637670</v>
          </cell>
          <cell r="N1054">
            <v>95984</v>
          </cell>
          <cell r="O1054">
            <v>837468</v>
          </cell>
          <cell r="P1054">
            <v>72144</v>
          </cell>
          <cell r="Q1054">
            <v>378286</v>
          </cell>
          <cell r="R1054">
            <v>26339</v>
          </cell>
          <cell r="S1054">
            <v>23003</v>
          </cell>
          <cell r="T1054">
            <v>47509</v>
          </cell>
          <cell r="U1054">
            <v>281435</v>
          </cell>
        </row>
        <row r="1055">
          <cell r="C1055" t="str">
            <v>Город Челябинск, переулок Руставели, 5</v>
          </cell>
          <cell r="D1055">
            <v>6826363</v>
          </cell>
          <cell r="E1055">
            <v>248118</v>
          </cell>
          <cell r="H1055">
            <v>3102177</v>
          </cell>
          <cell r="K1055">
            <v>3350295</v>
          </cell>
          <cell r="N1055">
            <v>293723</v>
          </cell>
          <cell r="O1055">
            <v>2144891</v>
          </cell>
          <cell r="P1055">
            <v>184021</v>
          </cell>
          <cell r="Q1055">
            <v>853433</v>
          </cell>
          <cell r="U1055">
            <v>281435</v>
          </cell>
          <cell r="W1055">
            <v>571998</v>
          </cell>
        </row>
        <row r="1056">
          <cell r="C1056" t="str">
            <v>Город Челябинск, переулок Руставели, 11</v>
          </cell>
          <cell r="D1056">
            <v>4419855</v>
          </cell>
          <cell r="F1056">
            <v>829855</v>
          </cell>
          <cell r="G1056">
            <v>605069</v>
          </cell>
          <cell r="H1056">
            <v>2558338</v>
          </cell>
          <cell r="J1056">
            <v>332703</v>
          </cell>
          <cell r="K1056">
            <v>4325965</v>
          </cell>
          <cell r="N1056">
            <v>93890</v>
          </cell>
          <cell r="Q1056">
            <v>0</v>
          </cell>
        </row>
        <row r="1057">
          <cell r="C1057" t="str">
            <v>Город Челябинск, Первого Спутника, 27</v>
          </cell>
          <cell r="D1057">
            <v>5161030</v>
          </cell>
          <cell r="E1057">
            <v>134397</v>
          </cell>
          <cell r="J1057">
            <v>221802</v>
          </cell>
          <cell r="K1057">
            <v>356199</v>
          </cell>
          <cell r="M1057">
            <v>2227057</v>
          </cell>
          <cell r="N1057">
            <v>536759</v>
          </cell>
          <cell r="O1057">
            <v>1371779</v>
          </cell>
          <cell r="P1057">
            <v>97238</v>
          </cell>
          <cell r="Q1057">
            <v>571998</v>
          </cell>
          <cell r="W1057">
            <v>571998</v>
          </cell>
        </row>
        <row r="1058">
          <cell r="C1058" t="str">
            <v>Город Челябинск, Первой Пятилетки, 21</v>
          </cell>
          <cell r="D1058">
            <v>6718444</v>
          </cell>
          <cell r="E1058">
            <v>1804540</v>
          </cell>
          <cell r="J1058">
            <v>634909</v>
          </cell>
          <cell r="K1058">
            <v>2439449</v>
          </cell>
          <cell r="N1058">
            <v>220451</v>
          </cell>
          <cell r="O1058">
            <v>3950441</v>
          </cell>
          <cell r="P1058">
            <v>81764</v>
          </cell>
          <cell r="Q1058">
            <v>26339</v>
          </cell>
          <cell r="R1058">
            <v>26339</v>
          </cell>
        </row>
        <row r="1059">
          <cell r="C1059" t="str">
            <v>Город Челябинск, Первой Пятилетки, 23</v>
          </cell>
          <cell r="D1059">
            <v>10357809</v>
          </cell>
          <cell r="E1059">
            <v>1804540</v>
          </cell>
          <cell r="J1059">
            <v>705608</v>
          </cell>
          <cell r="K1059">
            <v>2510148</v>
          </cell>
          <cell r="M1059">
            <v>2877173</v>
          </cell>
          <cell r="O1059">
            <v>3950569</v>
          </cell>
          <cell r="P1059">
            <v>92638</v>
          </cell>
          <cell r="Q1059">
            <v>927281</v>
          </cell>
          <cell r="R1059">
            <v>26339</v>
          </cell>
          <cell r="T1059">
            <v>47509</v>
          </cell>
          <cell r="U1059">
            <v>281435</v>
          </cell>
          <cell r="W1059">
            <v>571998</v>
          </cell>
        </row>
        <row r="1060">
          <cell r="C1060" t="str">
            <v>Город Челябинск, Первой Пятилетки, 25</v>
          </cell>
          <cell r="D1060">
            <v>9025902</v>
          </cell>
          <cell r="E1060">
            <v>1804540</v>
          </cell>
          <cell r="I1060">
            <v>1066906</v>
          </cell>
          <cell r="J1060">
            <v>1990675</v>
          </cell>
          <cell r="K1060">
            <v>4862121</v>
          </cell>
          <cell r="M1060">
            <v>2877173</v>
          </cell>
          <cell r="N1060">
            <v>406836</v>
          </cell>
          <cell r="Q1060">
            <v>879772</v>
          </cell>
          <cell r="R1060">
            <v>26339</v>
          </cell>
          <cell r="U1060">
            <v>281435</v>
          </cell>
          <cell r="W1060">
            <v>571998</v>
          </cell>
        </row>
        <row r="1061">
          <cell r="C1061" t="str">
            <v>Город Челябинск, Первой Пятилетки, 31</v>
          </cell>
          <cell r="D1061">
            <v>9617562</v>
          </cell>
          <cell r="E1061">
            <v>1804540</v>
          </cell>
          <cell r="J1061">
            <v>682042</v>
          </cell>
          <cell r="K1061">
            <v>2486582</v>
          </cell>
          <cell r="M1061">
            <v>2954345</v>
          </cell>
          <cell r="O1061">
            <v>3924831</v>
          </cell>
          <cell r="P1061">
            <v>177956</v>
          </cell>
          <cell r="Q1061">
            <v>73848</v>
          </cell>
          <cell r="R1061">
            <v>26339</v>
          </cell>
          <cell r="T1061">
            <v>47509</v>
          </cell>
        </row>
        <row r="1062">
          <cell r="C1062" t="str">
            <v>Город Челябинск, Первой Пятилетки, 43</v>
          </cell>
          <cell r="D1062">
            <v>11138766</v>
          </cell>
          <cell r="E1062">
            <v>1057085</v>
          </cell>
          <cell r="J1062">
            <v>62382</v>
          </cell>
          <cell r="K1062">
            <v>1119467</v>
          </cell>
          <cell r="M1062">
            <v>4939221</v>
          </cell>
          <cell r="N1062">
            <v>187209</v>
          </cell>
          <cell r="O1062">
            <v>4790163</v>
          </cell>
          <cell r="P1062">
            <v>28858</v>
          </cell>
          <cell r="Q1062">
            <v>73848</v>
          </cell>
          <cell r="R1062">
            <v>26339</v>
          </cell>
          <cell r="T1062">
            <v>47509</v>
          </cell>
        </row>
        <row r="1063">
          <cell r="C1063" t="str">
            <v>Город Челябинск, Плеханова, 16</v>
          </cell>
          <cell r="D1063">
            <v>6114573</v>
          </cell>
          <cell r="J1063">
            <v>515690</v>
          </cell>
          <cell r="K1063">
            <v>515690</v>
          </cell>
          <cell r="M1063">
            <v>2152375</v>
          </cell>
          <cell r="N1063">
            <v>568225</v>
          </cell>
          <cell r="O1063">
            <v>1011491</v>
          </cell>
          <cell r="P1063">
            <v>119195</v>
          </cell>
          <cell r="Q1063">
            <v>1747597</v>
          </cell>
          <cell r="V1063">
            <v>1175599</v>
          </cell>
          <cell r="W1063">
            <v>571998</v>
          </cell>
        </row>
        <row r="1064">
          <cell r="C1064" t="str">
            <v>Город Челябинск, Плеханова, 31</v>
          </cell>
          <cell r="D1064">
            <v>3588304</v>
          </cell>
          <cell r="K1064">
            <v>0</v>
          </cell>
          <cell r="M1064">
            <v>3335798</v>
          </cell>
          <cell r="P1064">
            <v>252506</v>
          </cell>
          <cell r="Q1064">
            <v>0</v>
          </cell>
        </row>
        <row r="1065">
          <cell r="C1065" t="str">
            <v>Город Челябинск, Плеханова, 36</v>
          </cell>
          <cell r="D1065">
            <v>16026849</v>
          </cell>
          <cell r="F1065">
            <v>1307989</v>
          </cell>
          <cell r="G1065">
            <v>1057828</v>
          </cell>
          <cell r="H1065">
            <v>6068394</v>
          </cell>
          <cell r="J1065">
            <v>637681</v>
          </cell>
          <cell r="K1065">
            <v>9071892</v>
          </cell>
          <cell r="N1065">
            <v>421871</v>
          </cell>
          <cell r="O1065">
            <v>4626562</v>
          </cell>
          <cell r="P1065">
            <v>158927</v>
          </cell>
          <cell r="Q1065">
            <v>1747597</v>
          </cell>
          <cell r="V1065">
            <v>1175599</v>
          </cell>
          <cell r="W1065">
            <v>571998</v>
          </cell>
        </row>
        <row r="1066">
          <cell r="C1066" t="str">
            <v>Город Челябинск, Плеханова, 47</v>
          </cell>
          <cell r="D1066">
            <v>8436393</v>
          </cell>
          <cell r="F1066">
            <v>479424</v>
          </cell>
          <cell r="G1066">
            <v>387731</v>
          </cell>
          <cell r="H1066">
            <v>2816853</v>
          </cell>
          <cell r="J1066">
            <v>518463</v>
          </cell>
          <cell r="K1066">
            <v>4202471</v>
          </cell>
          <cell r="N1066">
            <v>561310</v>
          </cell>
          <cell r="O1066">
            <v>2977237</v>
          </cell>
          <cell r="P1066">
            <v>123377</v>
          </cell>
          <cell r="Q1066">
            <v>571998</v>
          </cell>
          <cell r="W1066">
            <v>571998</v>
          </cell>
        </row>
        <row r="1067">
          <cell r="C1067" t="str">
            <v>Город Челябинск, площадь Революции, 1</v>
          </cell>
          <cell r="D1067">
            <v>10483751</v>
          </cell>
          <cell r="F1067">
            <v>1227584</v>
          </cell>
          <cell r="G1067">
            <v>996277</v>
          </cell>
          <cell r="H1067">
            <v>6905216</v>
          </cell>
          <cell r="J1067">
            <v>733334</v>
          </cell>
          <cell r="K1067">
            <v>9862411</v>
          </cell>
          <cell r="Q1067">
            <v>621340</v>
          </cell>
          <cell r="R1067">
            <v>26339</v>
          </cell>
          <cell r="S1067">
            <v>23003</v>
          </cell>
          <cell r="W1067">
            <v>571998</v>
          </cell>
        </row>
        <row r="1068">
          <cell r="C1068" t="str">
            <v>Город Челябинск, Пограничная, 2а</v>
          </cell>
          <cell r="D1068">
            <v>10599527</v>
          </cell>
          <cell r="F1068">
            <v>1801603</v>
          </cell>
          <cell r="G1068">
            <v>1164932</v>
          </cell>
          <cell r="H1068">
            <v>4614967</v>
          </cell>
          <cell r="K1068">
            <v>7581502</v>
          </cell>
          <cell r="M1068">
            <v>774569</v>
          </cell>
          <cell r="N1068">
            <v>237897</v>
          </cell>
          <cell r="O1068">
            <v>1891592</v>
          </cell>
          <cell r="P1068">
            <v>113967</v>
          </cell>
          <cell r="Q1068">
            <v>0</v>
          </cell>
        </row>
        <row r="1069">
          <cell r="C1069" t="str">
            <v>Город Челябинск, Пограничная, 5</v>
          </cell>
          <cell r="D1069">
            <v>8466772</v>
          </cell>
          <cell r="E1069">
            <v>387684</v>
          </cell>
          <cell r="F1069">
            <v>1418923</v>
          </cell>
          <cell r="G1069">
            <v>650275</v>
          </cell>
          <cell r="H1069">
            <v>2604297</v>
          </cell>
          <cell r="J1069">
            <v>249528</v>
          </cell>
          <cell r="K1069">
            <v>5310707</v>
          </cell>
          <cell r="N1069">
            <v>185242</v>
          </cell>
          <cell r="P1069">
            <v>110831</v>
          </cell>
          <cell r="Q1069">
            <v>2859992</v>
          </cell>
          <cell r="W1069">
            <v>2859992</v>
          </cell>
        </row>
        <row r="1070">
          <cell r="C1070" t="str">
            <v>Город Челябинск, Поселок Мясокомбината, 5</v>
          </cell>
          <cell r="D1070">
            <v>3874808</v>
          </cell>
          <cell r="F1070">
            <v>247237</v>
          </cell>
          <cell r="G1070">
            <v>384254</v>
          </cell>
          <cell r="H1070">
            <v>620435</v>
          </cell>
          <cell r="J1070">
            <v>145558</v>
          </cell>
          <cell r="K1070">
            <v>1397484</v>
          </cell>
          <cell r="M1070">
            <v>677883</v>
          </cell>
          <cell r="O1070">
            <v>448186</v>
          </cell>
          <cell r="P1070">
            <v>175656</v>
          </cell>
          <cell r="Q1070">
            <v>1175599</v>
          </cell>
          <cell r="V1070">
            <v>1175599</v>
          </cell>
        </row>
        <row r="1071">
          <cell r="C1071" t="str">
            <v>Город Челябинск, Поселок Мясокомбината, 10</v>
          </cell>
          <cell r="D1071">
            <v>2185181</v>
          </cell>
          <cell r="J1071">
            <v>220416</v>
          </cell>
          <cell r="K1071">
            <v>220416</v>
          </cell>
          <cell r="M1071">
            <v>1034059</v>
          </cell>
          <cell r="O1071">
            <v>841310</v>
          </cell>
          <cell r="P1071">
            <v>89396</v>
          </cell>
          <cell r="Q1071">
            <v>0</v>
          </cell>
        </row>
        <row r="1072">
          <cell r="C1072" t="str">
            <v>Город Челябинск, Поселок Мясокомбината, 11</v>
          </cell>
          <cell r="D1072">
            <v>4225492</v>
          </cell>
          <cell r="E1072">
            <v>41353</v>
          </cell>
          <cell r="F1072">
            <v>354731</v>
          </cell>
          <cell r="G1072">
            <v>286886</v>
          </cell>
          <cell r="H1072">
            <v>1290659</v>
          </cell>
          <cell r="J1072">
            <v>145558</v>
          </cell>
          <cell r="K1072">
            <v>2119187</v>
          </cell>
          <cell r="O1072">
            <v>841310</v>
          </cell>
          <cell r="P1072">
            <v>89396</v>
          </cell>
          <cell r="Q1072">
            <v>1175599</v>
          </cell>
          <cell r="V1072">
            <v>1175599</v>
          </cell>
        </row>
        <row r="1073">
          <cell r="C1073" t="str">
            <v>Город Челябинск, Поселок Мясокомбината, 14</v>
          </cell>
          <cell r="D1073">
            <v>2828002</v>
          </cell>
          <cell r="H1073">
            <v>838737</v>
          </cell>
          <cell r="J1073">
            <v>145558</v>
          </cell>
          <cell r="K1073">
            <v>984295</v>
          </cell>
          <cell r="M1073">
            <v>777459</v>
          </cell>
          <cell r="O1073">
            <v>420014</v>
          </cell>
          <cell r="P1073">
            <v>74236</v>
          </cell>
          <cell r="Q1073">
            <v>571998</v>
          </cell>
          <cell r="W1073">
            <v>571998</v>
          </cell>
        </row>
        <row r="1074">
          <cell r="C1074" t="str">
            <v>Город Челябинск, Постышева, 3</v>
          </cell>
          <cell r="D1074">
            <v>2275723</v>
          </cell>
          <cell r="E1074">
            <v>434206</v>
          </cell>
          <cell r="J1074">
            <v>291115</v>
          </cell>
          <cell r="K1074">
            <v>725321</v>
          </cell>
          <cell r="N1074">
            <v>186765</v>
          </cell>
          <cell r="O1074">
            <v>1231895</v>
          </cell>
          <cell r="P1074">
            <v>131742</v>
          </cell>
          <cell r="Q1074">
            <v>0</v>
          </cell>
        </row>
        <row r="1075">
          <cell r="C1075" t="str">
            <v>Город Челябинск, Постышева, 6</v>
          </cell>
          <cell r="D1075">
            <v>1952120</v>
          </cell>
          <cell r="J1075">
            <v>277253</v>
          </cell>
          <cell r="K1075">
            <v>277253</v>
          </cell>
          <cell r="N1075">
            <v>385583</v>
          </cell>
          <cell r="O1075">
            <v>1116765</v>
          </cell>
          <cell r="P1075">
            <v>172519</v>
          </cell>
          <cell r="Q1075">
            <v>0</v>
          </cell>
        </row>
        <row r="1076">
          <cell r="C1076" t="str">
            <v>Город Челябинск, Потемкина, 63</v>
          </cell>
          <cell r="D1076">
            <v>1425256</v>
          </cell>
          <cell r="F1076">
            <v>96745</v>
          </cell>
          <cell r="G1076">
            <v>86935</v>
          </cell>
          <cell r="J1076">
            <v>42974</v>
          </cell>
          <cell r="K1076">
            <v>226654</v>
          </cell>
          <cell r="Q1076">
            <v>1198602</v>
          </cell>
          <cell r="S1076">
            <v>23003</v>
          </cell>
          <cell r="V1076">
            <v>1175599</v>
          </cell>
        </row>
        <row r="1077">
          <cell r="C1077" t="str">
            <v>Город Челябинск, Правдухина, 18А</v>
          </cell>
          <cell r="D1077">
            <v>2879144</v>
          </cell>
          <cell r="E1077">
            <v>705068</v>
          </cell>
          <cell r="J1077">
            <v>223189</v>
          </cell>
          <cell r="K1077">
            <v>928257</v>
          </cell>
          <cell r="N1077">
            <v>380635</v>
          </cell>
          <cell r="O1077">
            <v>1214969</v>
          </cell>
          <cell r="Q1077">
            <v>355283</v>
          </cell>
          <cell r="R1077">
            <v>26339</v>
          </cell>
          <cell r="T1077">
            <v>47509</v>
          </cell>
          <cell r="U1077">
            <v>281435</v>
          </cell>
        </row>
        <row r="1078">
          <cell r="C1078" t="str">
            <v>Город Челябинск, Приборостроителей, 12</v>
          </cell>
          <cell r="D1078">
            <v>3090442</v>
          </cell>
          <cell r="E1078">
            <v>57894</v>
          </cell>
          <cell r="F1078">
            <v>232187</v>
          </cell>
          <cell r="H1078">
            <v>551498</v>
          </cell>
          <cell r="J1078">
            <v>634909</v>
          </cell>
          <cell r="K1078">
            <v>1476488</v>
          </cell>
          <cell r="M1078">
            <v>1051293</v>
          </cell>
          <cell r="N1078">
            <v>79489</v>
          </cell>
          <cell r="O1078">
            <v>320063</v>
          </cell>
          <cell r="P1078">
            <v>163109</v>
          </cell>
          <cell r="Q1078">
            <v>0</v>
          </cell>
        </row>
        <row r="1079">
          <cell r="C1079" t="str">
            <v>Город Челябинск, Приборостроителей, 4</v>
          </cell>
          <cell r="D1079">
            <v>2198709</v>
          </cell>
          <cell r="E1079">
            <v>59962</v>
          </cell>
          <cell r="F1079">
            <v>240787</v>
          </cell>
          <cell r="H1079">
            <v>551498</v>
          </cell>
          <cell r="J1079">
            <v>621046</v>
          </cell>
          <cell r="K1079">
            <v>1473293</v>
          </cell>
          <cell r="N1079">
            <v>271520</v>
          </cell>
          <cell r="O1079">
            <v>320063</v>
          </cell>
          <cell r="P1079">
            <v>133833</v>
          </cell>
          <cell r="Q1079">
            <v>0</v>
          </cell>
        </row>
        <row r="1080">
          <cell r="C1080" t="str">
            <v>Город Челябинск, Привокзальная, 41</v>
          </cell>
          <cell r="D1080">
            <v>1485899</v>
          </cell>
          <cell r="I1080">
            <v>151972</v>
          </cell>
          <cell r="K1080">
            <v>151972</v>
          </cell>
          <cell r="O1080">
            <v>111277</v>
          </cell>
          <cell r="P1080">
            <v>47051</v>
          </cell>
          <cell r="Q1080">
            <v>1175599</v>
          </cell>
          <cell r="V1080">
            <v>1175599</v>
          </cell>
        </row>
        <row r="1081">
          <cell r="C1081" t="str">
            <v>Город Челябинск, Привокзальная, 43</v>
          </cell>
          <cell r="D1081">
            <v>1016659</v>
          </cell>
          <cell r="E1081">
            <v>11372</v>
          </cell>
          <cell r="F1081">
            <v>144042</v>
          </cell>
          <cell r="G1081">
            <v>116493</v>
          </cell>
          <cell r="H1081">
            <v>419368</v>
          </cell>
          <cell r="I1081">
            <v>257422</v>
          </cell>
          <cell r="K1081">
            <v>948697</v>
          </cell>
          <cell r="P1081">
            <v>67962</v>
          </cell>
          <cell r="Q1081">
            <v>0</v>
          </cell>
        </row>
        <row r="1082">
          <cell r="C1082" t="str">
            <v>Город Челябинск, проспект Ленина, 12</v>
          </cell>
          <cell r="D1082">
            <v>8117227</v>
          </cell>
          <cell r="E1082">
            <v>2114687</v>
          </cell>
          <cell r="F1082">
            <v>531021</v>
          </cell>
          <cell r="G1082">
            <v>708348</v>
          </cell>
          <cell r="J1082">
            <v>396472</v>
          </cell>
          <cell r="K1082">
            <v>3750528</v>
          </cell>
          <cell r="M1082">
            <v>3586844</v>
          </cell>
          <cell r="N1082">
            <v>598993</v>
          </cell>
          <cell r="P1082">
            <v>107014</v>
          </cell>
          <cell r="Q1082">
            <v>73848</v>
          </cell>
          <cell r="R1082">
            <v>26339</v>
          </cell>
          <cell r="T1082">
            <v>47509</v>
          </cell>
        </row>
        <row r="1083">
          <cell r="C1083" t="str">
            <v>Город Челябинск, проспект Ленина, 14</v>
          </cell>
          <cell r="D1083">
            <v>14571017</v>
          </cell>
          <cell r="E1083">
            <v>2114687</v>
          </cell>
          <cell r="J1083">
            <v>392313</v>
          </cell>
          <cell r="K1083">
            <v>2507000</v>
          </cell>
          <cell r="M1083">
            <v>3618440</v>
          </cell>
          <cell r="N1083">
            <v>518933</v>
          </cell>
          <cell r="O1083">
            <v>7742737</v>
          </cell>
          <cell r="P1083">
            <v>157568</v>
          </cell>
          <cell r="Q1083">
            <v>26339</v>
          </cell>
          <cell r="R1083">
            <v>26339</v>
          </cell>
        </row>
        <row r="1084">
          <cell r="C1084" t="str">
            <v>Город Челябинск, проспект Ленина, 16</v>
          </cell>
          <cell r="D1084">
            <v>9704372</v>
          </cell>
          <cell r="J1084">
            <v>833145</v>
          </cell>
          <cell r="K1084">
            <v>833145</v>
          </cell>
          <cell r="N1084">
            <v>500662</v>
          </cell>
          <cell r="O1084">
            <v>7443733</v>
          </cell>
          <cell r="P1084">
            <v>73399</v>
          </cell>
          <cell r="Q1084">
            <v>853433</v>
          </cell>
          <cell r="U1084">
            <v>281435</v>
          </cell>
          <cell r="W1084">
            <v>571998</v>
          </cell>
        </row>
        <row r="1085">
          <cell r="C1085" t="str">
            <v>Город Челябинск, проспект Ленина, 20</v>
          </cell>
          <cell r="D1085">
            <v>7823382</v>
          </cell>
          <cell r="E1085">
            <v>2202562</v>
          </cell>
          <cell r="J1085">
            <v>554506</v>
          </cell>
          <cell r="K1085">
            <v>2757068</v>
          </cell>
          <cell r="M1085">
            <v>5066314</v>
          </cell>
          <cell r="Q1085">
            <v>0</v>
          </cell>
        </row>
        <row r="1086">
          <cell r="C1086" t="str">
            <v>Город Челябинск, проспект Ленина, 22</v>
          </cell>
          <cell r="D1086">
            <v>48785894</v>
          </cell>
          <cell r="E1086">
            <v>3524306</v>
          </cell>
          <cell r="F1086">
            <v>2167083</v>
          </cell>
          <cell r="G1086">
            <v>1752614</v>
          </cell>
          <cell r="H1086">
            <v>4614967</v>
          </cell>
          <cell r="I1086">
            <v>3665940</v>
          </cell>
          <cell r="J1086">
            <v>909389</v>
          </cell>
          <cell r="K1086">
            <v>16634299</v>
          </cell>
          <cell r="M1086">
            <v>6518784</v>
          </cell>
          <cell r="N1086">
            <v>776432</v>
          </cell>
          <cell r="O1086">
            <v>20423589</v>
          </cell>
          <cell r="P1086">
            <v>1154311</v>
          </cell>
          <cell r="Q1086">
            <v>3278479</v>
          </cell>
          <cell r="R1086">
            <v>26339</v>
          </cell>
          <cell r="T1086">
            <v>47509</v>
          </cell>
          <cell r="U1086">
            <v>281435</v>
          </cell>
          <cell r="V1086">
            <v>2351198</v>
          </cell>
          <cell r="W1086">
            <v>571998</v>
          </cell>
        </row>
        <row r="1087">
          <cell r="C1087" t="str">
            <v>Город Челябинск, проспект Ленина, 24</v>
          </cell>
          <cell r="D1087">
            <v>35001134</v>
          </cell>
          <cell r="E1087">
            <v>3524306</v>
          </cell>
          <cell r="F1087">
            <v>2167083</v>
          </cell>
          <cell r="G1087">
            <v>1752614</v>
          </cell>
          <cell r="H1087">
            <v>4614967</v>
          </cell>
          <cell r="J1087">
            <v>1512414</v>
          </cell>
          <cell r="K1087">
            <v>13571384</v>
          </cell>
          <cell r="N1087">
            <v>1004306</v>
          </cell>
          <cell r="O1087">
            <v>20117670</v>
          </cell>
          <cell r="Q1087">
            <v>307774</v>
          </cell>
          <cell r="R1087">
            <v>26339</v>
          </cell>
          <cell r="U1087">
            <v>281435</v>
          </cell>
        </row>
        <row r="1088">
          <cell r="C1088" t="str">
            <v>Город Челябинск, проспект Ленина, 26</v>
          </cell>
          <cell r="D1088">
            <v>43173617</v>
          </cell>
          <cell r="E1088">
            <v>3746578</v>
          </cell>
          <cell r="F1088">
            <v>1894048</v>
          </cell>
          <cell r="G1088">
            <v>1479637</v>
          </cell>
          <cell r="H1088">
            <v>5145401</v>
          </cell>
          <cell r="I1088">
            <v>1451489</v>
          </cell>
          <cell r="J1088">
            <v>912162</v>
          </cell>
          <cell r="K1088">
            <v>14629315</v>
          </cell>
          <cell r="M1088">
            <v>6108608</v>
          </cell>
          <cell r="N1088">
            <v>706966</v>
          </cell>
          <cell r="O1088">
            <v>17596815</v>
          </cell>
          <cell r="Q1088">
            <v>4131913</v>
          </cell>
          <cell r="R1088">
            <v>26339</v>
          </cell>
          <cell r="T1088">
            <v>47509</v>
          </cell>
          <cell r="U1088">
            <v>562870</v>
          </cell>
          <cell r="V1088">
            <v>2351198</v>
          </cell>
          <cell r="W1088">
            <v>1143997</v>
          </cell>
        </row>
        <row r="1089">
          <cell r="C1089" t="str">
            <v>Город Челябинск, проспект Ленина, 31</v>
          </cell>
          <cell r="D1089">
            <v>4246666</v>
          </cell>
          <cell r="E1089">
            <v>920103</v>
          </cell>
          <cell r="F1089">
            <v>752459</v>
          </cell>
          <cell r="G1089">
            <v>591159</v>
          </cell>
          <cell r="H1089">
            <v>1982945</v>
          </cell>
          <cell r="K1089">
            <v>4246666</v>
          </cell>
          <cell r="Q1089">
            <v>0</v>
          </cell>
        </row>
        <row r="1090">
          <cell r="C1090" t="str">
            <v>Город Челябинск, проспект Ленина, 45</v>
          </cell>
          <cell r="D1090">
            <v>1279757</v>
          </cell>
          <cell r="J1090">
            <v>927411</v>
          </cell>
          <cell r="K1090">
            <v>927411</v>
          </cell>
          <cell r="N1090">
            <v>93890</v>
          </cell>
          <cell r="P1090">
            <v>232117</v>
          </cell>
          <cell r="Q1090">
            <v>26339</v>
          </cell>
          <cell r="R1090">
            <v>26339</v>
          </cell>
        </row>
        <row r="1091">
          <cell r="C1091" t="str">
            <v>Город Челябинск, проспект Ленина, 47</v>
          </cell>
          <cell r="D1091">
            <v>4427967</v>
          </cell>
          <cell r="J1091">
            <v>256459</v>
          </cell>
          <cell r="K1091">
            <v>256459</v>
          </cell>
          <cell r="M1091">
            <v>1066613</v>
          </cell>
          <cell r="N1091">
            <v>261116</v>
          </cell>
          <cell r="O1091">
            <v>2174343</v>
          </cell>
          <cell r="P1091">
            <v>71099</v>
          </cell>
          <cell r="Q1091">
            <v>598337</v>
          </cell>
          <cell r="R1091">
            <v>26339</v>
          </cell>
          <cell r="W1091">
            <v>571998</v>
          </cell>
        </row>
        <row r="1092">
          <cell r="C1092" t="str">
            <v>Город Челябинск, проспект Ленина, 48</v>
          </cell>
          <cell r="D1092">
            <v>12668126</v>
          </cell>
          <cell r="E1092">
            <v>134397</v>
          </cell>
          <cell r="F1092">
            <v>2141284</v>
          </cell>
          <cell r="G1092">
            <v>898910</v>
          </cell>
          <cell r="H1092">
            <v>3848997</v>
          </cell>
          <cell r="J1092">
            <v>1552616</v>
          </cell>
          <cell r="K1092">
            <v>8576204</v>
          </cell>
          <cell r="L1092">
            <v>2123510</v>
          </cell>
          <cell r="P1092">
            <v>194476</v>
          </cell>
          <cell r="Q1092">
            <v>1773936</v>
          </cell>
          <cell r="R1092">
            <v>26339</v>
          </cell>
          <cell r="V1092">
            <v>1175599</v>
          </cell>
          <cell r="W1092">
            <v>571998</v>
          </cell>
        </row>
        <row r="1093">
          <cell r="C1093" t="str">
            <v>Город Челябинск, проспект Ленина, 61</v>
          </cell>
          <cell r="D1093">
            <v>9436677</v>
          </cell>
          <cell r="J1093">
            <v>901072</v>
          </cell>
          <cell r="K1093">
            <v>901072</v>
          </cell>
          <cell r="O1093">
            <v>8209491</v>
          </cell>
          <cell r="P1093">
            <v>326114</v>
          </cell>
          <cell r="Q1093">
            <v>0</v>
          </cell>
        </row>
        <row r="1094">
          <cell r="C1094" t="str">
            <v>Город Челябинск, проспект Ленина, 62</v>
          </cell>
          <cell r="D1094">
            <v>12605803</v>
          </cell>
          <cell r="E1094">
            <v>578941</v>
          </cell>
          <cell r="F1094">
            <v>1126539</v>
          </cell>
          <cell r="G1094">
            <v>598114</v>
          </cell>
          <cell r="H1094">
            <v>4136236</v>
          </cell>
          <cell r="I1094">
            <v>899427</v>
          </cell>
          <cell r="K1094">
            <v>7339257</v>
          </cell>
          <cell r="M1094">
            <v>3308989</v>
          </cell>
          <cell r="P1094">
            <v>184021</v>
          </cell>
          <cell r="Q1094">
            <v>1773536</v>
          </cell>
          <cell r="R1094">
            <v>26339</v>
          </cell>
          <cell r="V1094">
            <v>1175199</v>
          </cell>
          <cell r="W1094">
            <v>571998</v>
          </cell>
        </row>
        <row r="1095">
          <cell r="C1095" t="str">
            <v>Город Челябинск, проспект Ленина, 63</v>
          </cell>
          <cell r="D1095">
            <v>18031133</v>
          </cell>
          <cell r="E1095">
            <v>620294</v>
          </cell>
          <cell r="F1095">
            <v>2330474</v>
          </cell>
          <cell r="G1095">
            <v>924991</v>
          </cell>
          <cell r="H1095">
            <v>5260296</v>
          </cell>
          <cell r="I1095">
            <v>3225531</v>
          </cell>
          <cell r="J1095">
            <v>166352</v>
          </cell>
          <cell r="K1095">
            <v>12527938</v>
          </cell>
          <cell r="L1095">
            <v>4247019</v>
          </cell>
          <cell r="N1095">
            <v>502248</v>
          </cell>
          <cell r="P1095">
            <v>181930</v>
          </cell>
          <cell r="Q1095">
            <v>571998</v>
          </cell>
          <cell r="W1095">
            <v>571998</v>
          </cell>
        </row>
        <row r="1096">
          <cell r="C1096" t="str">
            <v>Город Челябинск, проспект Победы, 119</v>
          </cell>
          <cell r="D1096">
            <v>2465965</v>
          </cell>
          <cell r="E1096">
            <v>660614</v>
          </cell>
          <cell r="K1096">
            <v>660614</v>
          </cell>
          <cell r="N1096">
            <v>603307</v>
          </cell>
          <cell r="O1096">
            <v>1012795</v>
          </cell>
          <cell r="P1096">
            <v>189249</v>
          </cell>
          <cell r="Q1096">
            <v>0</v>
          </cell>
        </row>
        <row r="1097">
          <cell r="C1097" t="str">
            <v>Город Челябинск, проспект Победы, 121</v>
          </cell>
          <cell r="D1097">
            <v>6006920</v>
          </cell>
          <cell r="E1097">
            <v>1101023</v>
          </cell>
          <cell r="H1097">
            <v>3573248</v>
          </cell>
          <cell r="K1097">
            <v>4674271</v>
          </cell>
          <cell r="N1097">
            <v>1033615</v>
          </cell>
          <cell r="P1097">
            <v>299034</v>
          </cell>
          <cell r="Q1097">
            <v>0</v>
          </cell>
        </row>
        <row r="1098">
          <cell r="C1098" t="str">
            <v>Город Челябинск, проспект Победы, 125</v>
          </cell>
          <cell r="D1098">
            <v>12395286</v>
          </cell>
          <cell r="E1098">
            <v>1101023</v>
          </cell>
          <cell r="F1098">
            <v>2730353</v>
          </cell>
          <cell r="G1098">
            <v>2173380</v>
          </cell>
          <cell r="H1098">
            <v>3217072</v>
          </cell>
          <cell r="J1098">
            <v>661248</v>
          </cell>
          <cell r="K1098">
            <v>9883076</v>
          </cell>
          <cell r="N1098">
            <v>1037104</v>
          </cell>
          <cell r="O1098">
            <v>1224169</v>
          </cell>
          <cell r="P1098">
            <v>250937</v>
          </cell>
          <cell r="Q1098">
            <v>0</v>
          </cell>
        </row>
        <row r="1099">
          <cell r="C1099" t="str">
            <v>Город Челябинск, проспект Победы, 127</v>
          </cell>
          <cell r="D1099">
            <v>15928968</v>
          </cell>
          <cell r="E1099">
            <v>1321227</v>
          </cell>
          <cell r="F1099">
            <v>3633304</v>
          </cell>
          <cell r="G1099">
            <v>2973184</v>
          </cell>
          <cell r="H1099">
            <v>3829848</v>
          </cell>
          <cell r="J1099">
            <v>848394</v>
          </cell>
          <cell r="K1099">
            <v>12605957</v>
          </cell>
          <cell r="N1099">
            <v>1389318</v>
          </cell>
          <cell r="O1099">
            <v>1607475</v>
          </cell>
          <cell r="P1099">
            <v>326218</v>
          </cell>
          <cell r="Q1099">
            <v>0</v>
          </cell>
        </row>
        <row r="1100">
          <cell r="C1100" t="str">
            <v>Город Челябинск, проспект Победы, 131</v>
          </cell>
          <cell r="D1100">
            <v>4729029</v>
          </cell>
          <cell r="E1100">
            <v>77537</v>
          </cell>
          <cell r="K1100">
            <v>77537</v>
          </cell>
          <cell r="N1100">
            <v>425043</v>
          </cell>
          <cell r="O1100">
            <v>4011907</v>
          </cell>
          <cell r="P1100">
            <v>188203</v>
          </cell>
          <cell r="Q1100">
            <v>26339</v>
          </cell>
          <cell r="R1100">
            <v>26339</v>
          </cell>
        </row>
        <row r="1101">
          <cell r="C1101" t="str">
            <v>Город Челябинск, проспект Победы, 132</v>
          </cell>
          <cell r="D1101">
            <v>1205310</v>
          </cell>
          <cell r="G1101">
            <v>153006</v>
          </cell>
          <cell r="H1101">
            <v>742991</v>
          </cell>
          <cell r="I1101">
            <v>151972</v>
          </cell>
          <cell r="J1101">
            <v>157341</v>
          </cell>
          <cell r="K1101">
            <v>1205310</v>
          </cell>
          <cell r="Q1101">
            <v>0</v>
          </cell>
        </row>
        <row r="1102">
          <cell r="C1102" t="str">
            <v>Город Челябинск, проспект Победы, 139</v>
          </cell>
          <cell r="D1102">
            <v>2474754</v>
          </cell>
          <cell r="F1102">
            <v>442876</v>
          </cell>
          <cell r="G1102">
            <v>436415</v>
          </cell>
          <cell r="J1102">
            <v>349352</v>
          </cell>
          <cell r="K1102">
            <v>1228643</v>
          </cell>
          <cell r="Q1102">
            <v>1246111</v>
          </cell>
          <cell r="S1102">
            <v>23003</v>
          </cell>
          <cell r="T1102">
            <v>47509</v>
          </cell>
          <cell r="V1102">
            <v>1175599</v>
          </cell>
        </row>
        <row r="1103">
          <cell r="C1103" t="str">
            <v>Город Челябинск, проспект Победы, 150</v>
          </cell>
          <cell r="D1103">
            <v>2863358</v>
          </cell>
          <cell r="E1103">
            <v>465221</v>
          </cell>
          <cell r="F1103">
            <v>270885</v>
          </cell>
          <cell r="G1103">
            <v>219077</v>
          </cell>
          <cell r="H1103">
            <v>1064698</v>
          </cell>
          <cell r="J1103">
            <v>266163</v>
          </cell>
          <cell r="K1103">
            <v>2286044</v>
          </cell>
          <cell r="N1103">
            <v>194187</v>
          </cell>
          <cell r="O1103">
            <v>315792</v>
          </cell>
          <cell r="P1103">
            <v>67335</v>
          </cell>
          <cell r="Q1103">
            <v>0</v>
          </cell>
        </row>
        <row r="1104">
          <cell r="C1104" t="str">
            <v>Город Челябинск, проспект Победы, 152</v>
          </cell>
          <cell r="D1104">
            <v>2865947</v>
          </cell>
          <cell r="E1104">
            <v>465221</v>
          </cell>
          <cell r="F1104">
            <v>279485</v>
          </cell>
          <cell r="G1104">
            <v>226032</v>
          </cell>
          <cell r="H1104">
            <v>991931</v>
          </cell>
          <cell r="J1104">
            <v>332703</v>
          </cell>
          <cell r="K1104">
            <v>2295372</v>
          </cell>
          <cell r="N1104">
            <v>207446</v>
          </cell>
          <cell r="O1104">
            <v>304577</v>
          </cell>
          <cell r="P1104">
            <v>58552</v>
          </cell>
          <cell r="Q1104">
            <v>0</v>
          </cell>
        </row>
        <row r="1105">
          <cell r="C1105" t="str">
            <v>Город Челябинск, проспект Победы, 166</v>
          </cell>
          <cell r="D1105">
            <v>11490984</v>
          </cell>
          <cell r="E1105">
            <v>1860883</v>
          </cell>
          <cell r="F1105">
            <v>1225434</v>
          </cell>
          <cell r="G1105">
            <v>959765</v>
          </cell>
          <cell r="H1105">
            <v>3814529</v>
          </cell>
          <cell r="J1105">
            <v>975930</v>
          </cell>
          <cell r="K1105">
            <v>8836541</v>
          </cell>
          <cell r="N1105">
            <v>998089</v>
          </cell>
          <cell r="O1105">
            <v>1530885</v>
          </cell>
          <cell r="P1105">
            <v>125469</v>
          </cell>
          <cell r="Q1105">
            <v>0</v>
          </cell>
        </row>
        <row r="1106">
          <cell r="C1106" t="str">
            <v>Город Челябинск, проспект Победы, 170</v>
          </cell>
          <cell r="D1106">
            <v>3482287</v>
          </cell>
          <cell r="E1106">
            <v>1395662</v>
          </cell>
          <cell r="F1106">
            <v>274755</v>
          </cell>
          <cell r="G1106">
            <v>827623</v>
          </cell>
          <cell r="J1106">
            <v>984247</v>
          </cell>
          <cell r="K1106">
            <v>3482287</v>
          </cell>
          <cell r="Q1106">
            <v>0</v>
          </cell>
        </row>
        <row r="1107">
          <cell r="C1107" t="str">
            <v>Город Челябинск, проспект Победы, 171</v>
          </cell>
          <cell r="D1107">
            <v>684885</v>
          </cell>
          <cell r="E1107">
            <v>85290</v>
          </cell>
          <cell r="F1107">
            <v>189190</v>
          </cell>
          <cell r="G1107">
            <v>156483</v>
          </cell>
          <cell r="H1107">
            <v>114895</v>
          </cell>
          <cell r="J1107">
            <v>110901</v>
          </cell>
          <cell r="K1107">
            <v>656759</v>
          </cell>
          <cell r="P1107">
            <v>28126</v>
          </cell>
          <cell r="Q1107">
            <v>0</v>
          </cell>
        </row>
        <row r="1108">
          <cell r="C1108" t="str">
            <v>Город Челябинск, проспект Свердловский, 19</v>
          </cell>
          <cell r="D1108">
            <v>1507632</v>
          </cell>
          <cell r="E1108">
            <v>353568</v>
          </cell>
          <cell r="J1108">
            <v>48519</v>
          </cell>
          <cell r="K1108">
            <v>402087</v>
          </cell>
          <cell r="P1108">
            <v>797771</v>
          </cell>
          <cell r="Q1108">
            <v>307774</v>
          </cell>
          <cell r="R1108">
            <v>26339</v>
          </cell>
          <cell r="U1108">
            <v>281435</v>
          </cell>
        </row>
        <row r="1109">
          <cell r="C1109" t="str">
            <v>Город Челябинск, проспект Свердловский, 24а</v>
          </cell>
          <cell r="D1109">
            <v>5035671</v>
          </cell>
          <cell r="J1109">
            <v>343793</v>
          </cell>
          <cell r="K1109">
            <v>343793</v>
          </cell>
          <cell r="M1109">
            <v>1753389</v>
          </cell>
          <cell r="N1109">
            <v>71496</v>
          </cell>
          <cell r="O1109">
            <v>1709686</v>
          </cell>
          <cell r="P1109">
            <v>230026</v>
          </cell>
          <cell r="Q1109">
            <v>927281</v>
          </cell>
          <cell r="R1109">
            <v>26339</v>
          </cell>
          <cell r="T1109">
            <v>47509</v>
          </cell>
          <cell r="U1109">
            <v>281435</v>
          </cell>
          <cell r="W1109">
            <v>571998</v>
          </cell>
        </row>
        <row r="1110">
          <cell r="C1110" t="str">
            <v>Город Челябинск, проспект Свердловский, 25</v>
          </cell>
          <cell r="D1110">
            <v>4553394</v>
          </cell>
          <cell r="E1110">
            <v>121991</v>
          </cell>
          <cell r="F1110">
            <v>924450</v>
          </cell>
          <cell r="G1110">
            <v>370344</v>
          </cell>
          <cell r="H1110">
            <v>574477</v>
          </cell>
          <cell r="J1110">
            <v>116446</v>
          </cell>
          <cell r="K1110">
            <v>2107708</v>
          </cell>
          <cell r="M1110">
            <v>421283</v>
          </cell>
          <cell r="N1110">
            <v>616629</v>
          </cell>
          <cell r="O1110">
            <v>673513</v>
          </cell>
          <cell r="P1110">
            <v>135924</v>
          </cell>
          <cell r="Q1110">
            <v>598337</v>
          </cell>
          <cell r="R1110">
            <v>26339</v>
          </cell>
          <cell r="W1110">
            <v>571998</v>
          </cell>
        </row>
        <row r="1111">
          <cell r="C1111" t="str">
            <v>Город Челябинск, проспект Свердловский, 71</v>
          </cell>
          <cell r="D1111">
            <v>5314148</v>
          </cell>
          <cell r="E1111">
            <v>330824</v>
          </cell>
          <cell r="F1111">
            <v>756759</v>
          </cell>
          <cell r="G1111">
            <v>625933</v>
          </cell>
          <cell r="H1111">
            <v>2634935</v>
          </cell>
          <cell r="J1111">
            <v>393699</v>
          </cell>
          <cell r="K1111">
            <v>4742150</v>
          </cell>
          <cell r="Q1111">
            <v>571998</v>
          </cell>
          <cell r="W1111">
            <v>571998</v>
          </cell>
        </row>
        <row r="1112">
          <cell r="C1112" t="str">
            <v>Город Челябинск, Пушкина, 27А</v>
          </cell>
          <cell r="D1112">
            <v>10766065</v>
          </cell>
          <cell r="F1112">
            <v>1831701</v>
          </cell>
          <cell r="G1112">
            <v>1234480</v>
          </cell>
          <cell r="H1112">
            <v>4609222</v>
          </cell>
          <cell r="I1112">
            <v>992471</v>
          </cell>
          <cell r="J1112">
            <v>180214</v>
          </cell>
          <cell r="K1112">
            <v>8848088</v>
          </cell>
          <cell r="N1112">
            <v>470529</v>
          </cell>
          <cell r="P1112">
            <v>271849</v>
          </cell>
          <cell r="Q1112">
            <v>1175599</v>
          </cell>
          <cell r="V1112">
            <v>1175599</v>
          </cell>
        </row>
        <row r="1113">
          <cell r="C1113" t="str">
            <v>Город Челябинск, Пушкина, 56А</v>
          </cell>
          <cell r="D1113">
            <v>8418883</v>
          </cell>
          <cell r="E1113">
            <v>124059</v>
          </cell>
          <cell r="F1113">
            <v>864253</v>
          </cell>
          <cell r="G1113">
            <v>431199</v>
          </cell>
          <cell r="H1113">
            <v>1838327</v>
          </cell>
          <cell r="I1113">
            <v>440409</v>
          </cell>
          <cell r="K1113">
            <v>3698247</v>
          </cell>
          <cell r="M1113">
            <v>1696623</v>
          </cell>
          <cell r="N1113">
            <v>153142</v>
          </cell>
          <cell r="O1113">
            <v>1563530</v>
          </cell>
          <cell r="P1113">
            <v>131742</v>
          </cell>
          <cell r="Q1113">
            <v>1175599</v>
          </cell>
          <cell r="V1113">
            <v>1175599</v>
          </cell>
        </row>
        <row r="1114">
          <cell r="C1114" t="str">
            <v>Город Челябинск, Пушкина, 60</v>
          </cell>
          <cell r="D1114">
            <v>8336292</v>
          </cell>
          <cell r="E1114">
            <v>83740</v>
          </cell>
          <cell r="F1114">
            <v>584768</v>
          </cell>
          <cell r="G1114">
            <v>472927</v>
          </cell>
          <cell r="H1114">
            <v>1501300</v>
          </cell>
          <cell r="I1114">
            <v>710237</v>
          </cell>
          <cell r="J1114">
            <v>131695</v>
          </cell>
          <cell r="K1114">
            <v>3484667</v>
          </cell>
          <cell r="N1114">
            <v>415463</v>
          </cell>
          <cell r="O1114">
            <v>2662226</v>
          </cell>
          <cell r="Q1114">
            <v>1773936</v>
          </cell>
          <cell r="R1114">
            <v>26339</v>
          </cell>
          <cell r="V1114">
            <v>1175599</v>
          </cell>
          <cell r="W1114">
            <v>571998</v>
          </cell>
        </row>
        <row r="1115">
          <cell r="C1115" t="str">
            <v>Город Челябинск, Пушкина, 62</v>
          </cell>
          <cell r="D1115">
            <v>7007212</v>
          </cell>
          <cell r="E1115">
            <v>516912</v>
          </cell>
          <cell r="J1115">
            <v>325772</v>
          </cell>
          <cell r="K1115">
            <v>842684</v>
          </cell>
          <cell r="M1115">
            <v>2489401</v>
          </cell>
          <cell r="O1115">
            <v>3675127</v>
          </cell>
          <cell r="Q1115">
            <v>0</v>
          </cell>
        </row>
        <row r="1116">
          <cell r="C1116" t="str">
            <v>Город Челябинск, Пушкина, 69а</v>
          </cell>
          <cell r="D1116">
            <v>4982544</v>
          </cell>
          <cell r="J1116">
            <v>164965</v>
          </cell>
          <cell r="K1116">
            <v>164965</v>
          </cell>
          <cell r="N1116">
            <v>362174</v>
          </cell>
          <cell r="O1116">
            <v>1843966</v>
          </cell>
          <cell r="P1116">
            <v>837503</v>
          </cell>
          <cell r="Q1116">
            <v>1773936</v>
          </cell>
          <cell r="R1116">
            <v>26339</v>
          </cell>
          <cell r="V1116">
            <v>1175599</v>
          </cell>
          <cell r="W1116">
            <v>571998</v>
          </cell>
        </row>
        <row r="1117">
          <cell r="C1117" t="str">
            <v>Город Челябинск, Пушкина, 70</v>
          </cell>
          <cell r="D1117">
            <v>4471086</v>
          </cell>
          <cell r="J1117">
            <v>178828</v>
          </cell>
          <cell r="K1117">
            <v>178828</v>
          </cell>
          <cell r="M1117">
            <v>2165779</v>
          </cell>
          <cell r="N1117">
            <v>565053</v>
          </cell>
          <cell r="O1117">
            <v>865005</v>
          </cell>
          <cell r="P1117">
            <v>101420</v>
          </cell>
          <cell r="Q1117">
            <v>595001</v>
          </cell>
          <cell r="S1117">
            <v>23003</v>
          </cell>
          <cell r="W1117">
            <v>571998</v>
          </cell>
        </row>
        <row r="1118">
          <cell r="C1118" t="str">
            <v>Город Челябинск, Пушкина, 71а</v>
          </cell>
          <cell r="D1118">
            <v>7400783</v>
          </cell>
          <cell r="E1118">
            <v>75986</v>
          </cell>
          <cell r="F1118">
            <v>337532</v>
          </cell>
          <cell r="G1118">
            <v>272977</v>
          </cell>
          <cell r="H1118">
            <v>1014910</v>
          </cell>
          <cell r="J1118">
            <v>192691</v>
          </cell>
          <cell r="K1118">
            <v>1894096</v>
          </cell>
          <cell r="M1118">
            <v>1206402</v>
          </cell>
          <cell r="N1118">
            <v>307680</v>
          </cell>
          <cell r="O1118">
            <v>2091109</v>
          </cell>
          <cell r="P1118">
            <v>104557</v>
          </cell>
          <cell r="Q1118">
            <v>1796939</v>
          </cell>
          <cell r="R1118">
            <v>26339</v>
          </cell>
          <cell r="S1118">
            <v>23003</v>
          </cell>
          <cell r="V1118">
            <v>1175599</v>
          </cell>
          <cell r="W1118">
            <v>571998</v>
          </cell>
        </row>
        <row r="1119">
          <cell r="C1119" t="str">
            <v>Город Челябинск, Пятого Декабря, 27а</v>
          </cell>
          <cell r="D1119">
            <v>7053233</v>
          </cell>
          <cell r="E1119">
            <v>415597</v>
          </cell>
          <cell r="F1119">
            <v>227888</v>
          </cell>
          <cell r="G1119">
            <v>184303</v>
          </cell>
          <cell r="H1119">
            <v>821502</v>
          </cell>
          <cell r="J1119">
            <v>195463</v>
          </cell>
          <cell r="K1119">
            <v>1844753</v>
          </cell>
          <cell r="M1119">
            <v>3554099</v>
          </cell>
          <cell r="N1119">
            <v>196408</v>
          </cell>
          <cell r="O1119">
            <v>1358644</v>
          </cell>
          <cell r="P1119">
            <v>99329</v>
          </cell>
          <cell r="Q1119">
            <v>0</v>
          </cell>
        </row>
        <row r="1120">
          <cell r="C1120" t="str">
            <v>Город Челябинск, Пятого Декабря, 32</v>
          </cell>
          <cell r="D1120">
            <v>4568039</v>
          </cell>
          <cell r="E1120">
            <v>1395662</v>
          </cell>
          <cell r="F1120">
            <v>687963</v>
          </cell>
          <cell r="G1120">
            <v>556385</v>
          </cell>
          <cell r="J1120">
            <v>687587</v>
          </cell>
          <cell r="K1120">
            <v>3327597</v>
          </cell>
          <cell r="N1120">
            <v>386028</v>
          </cell>
          <cell r="O1120">
            <v>709874</v>
          </cell>
          <cell r="P1120">
            <v>144540</v>
          </cell>
          <cell r="Q1120">
            <v>0</v>
          </cell>
        </row>
        <row r="1121">
          <cell r="C1121" t="str">
            <v>Город Челябинск, Рессорная, 8</v>
          </cell>
          <cell r="D1121">
            <v>1929560</v>
          </cell>
          <cell r="E1121">
            <v>12406</v>
          </cell>
          <cell r="G1121">
            <v>236811</v>
          </cell>
          <cell r="J1121">
            <v>84562</v>
          </cell>
          <cell r="K1121">
            <v>333779</v>
          </cell>
          <cell r="M1121">
            <v>1095337</v>
          </cell>
          <cell r="N1121">
            <v>149590</v>
          </cell>
          <cell r="O1121">
            <v>280801</v>
          </cell>
          <cell r="P1121">
            <v>70053</v>
          </cell>
          <cell r="Q1121">
            <v>0</v>
          </cell>
        </row>
        <row r="1122">
          <cell r="C1122" t="str">
            <v>Город Челябинск, Рессорная, 10</v>
          </cell>
          <cell r="D1122">
            <v>2350246</v>
          </cell>
          <cell r="E1122">
            <v>12406</v>
          </cell>
          <cell r="J1122">
            <v>81790</v>
          </cell>
          <cell r="K1122">
            <v>94196</v>
          </cell>
          <cell r="M1122">
            <v>1097251</v>
          </cell>
          <cell r="N1122">
            <v>279450</v>
          </cell>
          <cell r="O1122">
            <v>809296</v>
          </cell>
          <cell r="P1122">
            <v>70053</v>
          </cell>
          <cell r="Q1122">
            <v>0</v>
          </cell>
        </row>
        <row r="1123">
          <cell r="C1123" t="str">
            <v>Город Челябинск, Рессорная, 12</v>
          </cell>
          <cell r="D1123">
            <v>4457855</v>
          </cell>
          <cell r="E1123">
            <v>25329</v>
          </cell>
          <cell r="F1123">
            <v>432987</v>
          </cell>
          <cell r="G1123">
            <v>500747</v>
          </cell>
          <cell r="H1123">
            <v>1112571</v>
          </cell>
          <cell r="J1123">
            <v>102584</v>
          </cell>
          <cell r="K1123">
            <v>2174218</v>
          </cell>
          <cell r="M1123">
            <v>1746411</v>
          </cell>
          <cell r="N1123">
            <v>445216</v>
          </cell>
          <cell r="P1123">
            <v>92010</v>
          </cell>
          <cell r="Q1123">
            <v>0</v>
          </cell>
        </row>
        <row r="1124">
          <cell r="C1124" t="str">
            <v>Город Челябинск, Рессорная, 14</v>
          </cell>
          <cell r="D1124">
            <v>3299106</v>
          </cell>
          <cell r="E1124">
            <v>18609</v>
          </cell>
          <cell r="G1124">
            <v>167959</v>
          </cell>
          <cell r="H1124">
            <v>654904</v>
          </cell>
          <cell r="J1124">
            <v>110901</v>
          </cell>
          <cell r="K1124">
            <v>952373</v>
          </cell>
          <cell r="M1124">
            <v>1101081</v>
          </cell>
          <cell r="P1124">
            <v>70053</v>
          </cell>
          <cell r="Q1124">
            <v>1175599</v>
          </cell>
          <cell r="V1124">
            <v>1175599</v>
          </cell>
        </row>
        <row r="1125">
          <cell r="C1125" t="str">
            <v>Город Челябинск, Рессорная, 16</v>
          </cell>
          <cell r="D1125">
            <v>2224403</v>
          </cell>
          <cell r="E1125">
            <v>51691</v>
          </cell>
          <cell r="F1125">
            <v>129423</v>
          </cell>
          <cell r="G1125">
            <v>104670</v>
          </cell>
          <cell r="H1125">
            <v>377240</v>
          </cell>
          <cell r="J1125">
            <v>131695</v>
          </cell>
          <cell r="K1125">
            <v>794719</v>
          </cell>
          <cell r="M1125">
            <v>1104911</v>
          </cell>
          <cell r="O1125">
            <v>254720</v>
          </cell>
          <cell r="P1125">
            <v>70053</v>
          </cell>
          <cell r="Q1125">
            <v>0</v>
          </cell>
        </row>
        <row r="1126">
          <cell r="C1126" t="str">
            <v>Город Челябинск, Рождественского, 7</v>
          </cell>
          <cell r="D1126">
            <v>9986183</v>
          </cell>
          <cell r="E1126">
            <v>2114687</v>
          </cell>
          <cell r="J1126">
            <v>1332200</v>
          </cell>
          <cell r="K1126">
            <v>3446887</v>
          </cell>
          <cell r="M1126">
            <v>4653648</v>
          </cell>
          <cell r="N1126">
            <v>507260</v>
          </cell>
          <cell r="O1126">
            <v>451107</v>
          </cell>
          <cell r="Q1126">
            <v>927281</v>
          </cell>
          <cell r="R1126">
            <v>26339</v>
          </cell>
          <cell r="T1126">
            <v>47509</v>
          </cell>
          <cell r="U1126">
            <v>281435</v>
          </cell>
          <cell r="W1126">
            <v>571998</v>
          </cell>
        </row>
        <row r="1127">
          <cell r="C1127" t="str">
            <v>Город Челябинск, Российская, 10</v>
          </cell>
          <cell r="D1127">
            <v>2273143</v>
          </cell>
          <cell r="E1127">
            <v>33082</v>
          </cell>
          <cell r="F1127">
            <v>238637</v>
          </cell>
          <cell r="G1127">
            <v>192996</v>
          </cell>
          <cell r="H1127">
            <v>323622</v>
          </cell>
          <cell r="I1127">
            <v>170581</v>
          </cell>
          <cell r="J1127">
            <v>112287</v>
          </cell>
          <cell r="K1127">
            <v>1071205</v>
          </cell>
          <cell r="Q1127">
            <v>1201938</v>
          </cell>
          <cell r="R1127">
            <v>26339</v>
          </cell>
          <cell r="V1127">
            <v>1175599</v>
          </cell>
        </row>
        <row r="1128">
          <cell r="C1128" t="str">
            <v>Город Челябинск, Российская, 12</v>
          </cell>
          <cell r="D1128">
            <v>1677802</v>
          </cell>
          <cell r="G1128">
            <v>192996</v>
          </cell>
          <cell r="I1128">
            <v>170581</v>
          </cell>
          <cell r="J1128">
            <v>112287</v>
          </cell>
          <cell r="K1128">
            <v>475864</v>
          </cell>
          <cell r="Q1128">
            <v>1201938</v>
          </cell>
          <cell r="R1128">
            <v>26339</v>
          </cell>
          <cell r="V1128">
            <v>1175599</v>
          </cell>
        </row>
        <row r="1129">
          <cell r="C1129" t="str">
            <v>Город Челябинск, Российская, 19б</v>
          </cell>
          <cell r="D1129">
            <v>9658272</v>
          </cell>
          <cell r="E1129">
            <v>31015</v>
          </cell>
          <cell r="F1129">
            <v>496623</v>
          </cell>
          <cell r="G1129">
            <v>401641</v>
          </cell>
          <cell r="H1129">
            <v>1397895</v>
          </cell>
          <cell r="J1129">
            <v>182987</v>
          </cell>
          <cell r="K1129">
            <v>2510161</v>
          </cell>
          <cell r="M1129">
            <v>2378336</v>
          </cell>
          <cell r="N1129">
            <v>566258</v>
          </cell>
          <cell r="O1129">
            <v>1920798</v>
          </cell>
          <cell r="P1129">
            <v>156836</v>
          </cell>
          <cell r="Q1129">
            <v>2125883</v>
          </cell>
          <cell r="R1129">
            <v>26339</v>
          </cell>
          <cell r="S1129">
            <v>23003</v>
          </cell>
          <cell r="T1129">
            <v>47509</v>
          </cell>
          <cell r="U1129">
            <v>281435</v>
          </cell>
          <cell r="V1129">
            <v>1175599</v>
          </cell>
          <cell r="W1129">
            <v>571998</v>
          </cell>
        </row>
        <row r="1130">
          <cell r="C1130" t="str">
            <v>Город Челябинск, Российская, 19в</v>
          </cell>
          <cell r="D1130">
            <v>8208743</v>
          </cell>
          <cell r="E1130">
            <v>67199</v>
          </cell>
          <cell r="F1130">
            <v>623466</v>
          </cell>
          <cell r="G1130">
            <v>504224</v>
          </cell>
          <cell r="H1130">
            <v>2271100</v>
          </cell>
          <cell r="J1130">
            <v>291115</v>
          </cell>
          <cell r="K1130">
            <v>3757104</v>
          </cell>
          <cell r="M1130">
            <v>1914924</v>
          </cell>
          <cell r="N1130">
            <v>410832</v>
          </cell>
          <cell r="Q1130">
            <v>2125883</v>
          </cell>
          <cell r="R1130">
            <v>26339</v>
          </cell>
          <cell r="S1130">
            <v>23003</v>
          </cell>
          <cell r="T1130">
            <v>47509</v>
          </cell>
          <cell r="U1130">
            <v>281435</v>
          </cell>
          <cell r="V1130">
            <v>1175599</v>
          </cell>
          <cell r="W1130">
            <v>571998</v>
          </cell>
        </row>
        <row r="1131">
          <cell r="C1131" t="str">
            <v>Город Челябинск, Российская, 21А</v>
          </cell>
          <cell r="D1131">
            <v>1064098</v>
          </cell>
          <cell r="I1131">
            <v>248118</v>
          </cell>
          <cell r="J1131">
            <v>243982</v>
          </cell>
          <cell r="K1131">
            <v>492100</v>
          </cell>
          <cell r="Q1131">
            <v>571998</v>
          </cell>
          <cell r="W1131">
            <v>571998</v>
          </cell>
        </row>
        <row r="1132">
          <cell r="C1132" t="str">
            <v>Город Челябинск, Российская, 22</v>
          </cell>
          <cell r="D1132">
            <v>5278211</v>
          </cell>
          <cell r="E1132">
            <v>50140</v>
          </cell>
          <cell r="H1132">
            <v>2690468</v>
          </cell>
          <cell r="J1132">
            <v>411720</v>
          </cell>
          <cell r="K1132">
            <v>3152328</v>
          </cell>
          <cell r="Q1132">
            <v>2125883</v>
          </cell>
          <cell r="R1132">
            <v>26339</v>
          </cell>
          <cell r="S1132">
            <v>23003</v>
          </cell>
          <cell r="T1132">
            <v>47509</v>
          </cell>
          <cell r="U1132">
            <v>281435</v>
          </cell>
          <cell r="V1132">
            <v>1175599</v>
          </cell>
          <cell r="W1132">
            <v>571998</v>
          </cell>
        </row>
        <row r="1133">
          <cell r="C1133" t="str">
            <v>Город Челябинск, Российская, 24</v>
          </cell>
          <cell r="D1133">
            <v>14777398</v>
          </cell>
          <cell r="E1133">
            <v>31015</v>
          </cell>
          <cell r="F1133">
            <v>771808</v>
          </cell>
          <cell r="G1133">
            <v>624195</v>
          </cell>
          <cell r="H1133">
            <v>2284504</v>
          </cell>
          <cell r="I1133">
            <v>372177</v>
          </cell>
          <cell r="J1133">
            <v>350725</v>
          </cell>
          <cell r="K1133">
            <v>4434424</v>
          </cell>
          <cell r="M1133">
            <v>2340037</v>
          </cell>
          <cell r="N1133">
            <v>564609</v>
          </cell>
          <cell r="O1133">
            <v>5019685</v>
          </cell>
          <cell r="P1133">
            <v>292760</v>
          </cell>
          <cell r="Q1133">
            <v>2125883</v>
          </cell>
          <cell r="R1133">
            <v>26339</v>
          </cell>
          <cell r="S1133">
            <v>23003</v>
          </cell>
          <cell r="T1133">
            <v>47509</v>
          </cell>
          <cell r="U1133">
            <v>281435</v>
          </cell>
          <cell r="V1133">
            <v>1175599</v>
          </cell>
          <cell r="W1133">
            <v>571998</v>
          </cell>
        </row>
        <row r="1134">
          <cell r="C1134" t="str">
            <v>Город Челябинск, Российская, 25</v>
          </cell>
          <cell r="D1134">
            <v>9042939</v>
          </cell>
          <cell r="E1134">
            <v>20676</v>
          </cell>
          <cell r="F1134">
            <v>457925</v>
          </cell>
          <cell r="G1134">
            <v>370344</v>
          </cell>
          <cell r="H1134">
            <v>1463002</v>
          </cell>
          <cell r="I1134">
            <v>341162</v>
          </cell>
          <cell r="J1134">
            <v>126150</v>
          </cell>
          <cell r="K1134">
            <v>2779259</v>
          </cell>
          <cell r="M1134">
            <v>1440023</v>
          </cell>
          <cell r="N1134">
            <v>362365</v>
          </cell>
          <cell r="O1134">
            <v>2197393</v>
          </cell>
          <cell r="P1134">
            <v>138016</v>
          </cell>
          <cell r="Q1134">
            <v>2125883</v>
          </cell>
          <cell r="R1134">
            <v>26339</v>
          </cell>
          <cell r="S1134">
            <v>23003</v>
          </cell>
          <cell r="T1134">
            <v>47509</v>
          </cell>
          <cell r="U1134">
            <v>281435</v>
          </cell>
          <cell r="V1134">
            <v>1175599</v>
          </cell>
          <cell r="W1134">
            <v>571998</v>
          </cell>
        </row>
        <row r="1135">
          <cell r="C1135" t="str">
            <v>Город Челябинск, Российская, 30</v>
          </cell>
          <cell r="D1135">
            <v>3866611</v>
          </cell>
          <cell r="K1135">
            <v>0</v>
          </cell>
          <cell r="N1135">
            <v>390976</v>
          </cell>
          <cell r="O1135">
            <v>3322981</v>
          </cell>
          <cell r="P1135">
            <v>152654</v>
          </cell>
          <cell r="Q1135">
            <v>0</v>
          </cell>
        </row>
        <row r="1136">
          <cell r="C1136" t="str">
            <v>Город Челябинск, Российская, 32</v>
          </cell>
          <cell r="D1136">
            <v>73190</v>
          </cell>
          <cell r="K1136">
            <v>0</v>
          </cell>
          <cell r="P1136">
            <v>73190</v>
          </cell>
          <cell r="Q1136">
            <v>0</v>
          </cell>
        </row>
        <row r="1137">
          <cell r="C1137" t="str">
            <v>Город Челябинск, Российская, 35</v>
          </cell>
          <cell r="D1137">
            <v>4581412</v>
          </cell>
          <cell r="E1137">
            <v>20676</v>
          </cell>
          <cell r="F1137">
            <v>367630</v>
          </cell>
          <cell r="G1137">
            <v>297318</v>
          </cell>
          <cell r="H1137">
            <v>940228</v>
          </cell>
          <cell r="I1137">
            <v>341162</v>
          </cell>
          <cell r="J1137">
            <v>126150</v>
          </cell>
          <cell r="K1137">
            <v>2093164</v>
          </cell>
          <cell r="N1137">
            <v>362365</v>
          </cell>
          <cell r="Q1137">
            <v>2125883</v>
          </cell>
          <cell r="R1137">
            <v>26339</v>
          </cell>
          <cell r="S1137">
            <v>23003</v>
          </cell>
          <cell r="T1137">
            <v>47509</v>
          </cell>
          <cell r="U1137">
            <v>281435</v>
          </cell>
          <cell r="V1137">
            <v>1175599</v>
          </cell>
          <cell r="W1137">
            <v>571998</v>
          </cell>
        </row>
        <row r="1138">
          <cell r="C1138" t="str">
            <v>Город Челябинск, Российская, 37</v>
          </cell>
          <cell r="D1138">
            <v>1319383</v>
          </cell>
          <cell r="H1138">
            <v>1319383</v>
          </cell>
          <cell r="K1138">
            <v>1319383</v>
          </cell>
          <cell r="Q1138">
            <v>0</v>
          </cell>
        </row>
        <row r="1139">
          <cell r="C1139" t="str">
            <v>Город Челябинск, Российская, 45А</v>
          </cell>
          <cell r="D1139">
            <v>8565114</v>
          </cell>
          <cell r="F1139">
            <v>956698</v>
          </cell>
          <cell r="G1139">
            <v>773723</v>
          </cell>
          <cell r="H1139">
            <v>1472577</v>
          </cell>
          <cell r="I1139">
            <v>465221</v>
          </cell>
          <cell r="K1139">
            <v>3668219</v>
          </cell>
          <cell r="M1139">
            <v>3393245</v>
          </cell>
          <cell r="N1139">
            <v>323540</v>
          </cell>
          <cell r="P1139">
            <v>256165</v>
          </cell>
          <cell r="Q1139">
            <v>923945</v>
          </cell>
          <cell r="S1139">
            <v>23003</v>
          </cell>
          <cell r="T1139">
            <v>47509</v>
          </cell>
          <cell r="U1139">
            <v>281435</v>
          </cell>
          <cell r="W1139">
            <v>571998</v>
          </cell>
        </row>
        <row r="1140">
          <cell r="C1140" t="str">
            <v>Город Челябинск, Российская, 47А</v>
          </cell>
          <cell r="D1140">
            <v>3498637</v>
          </cell>
          <cell r="F1140">
            <v>464375</v>
          </cell>
          <cell r="G1140">
            <v>375560</v>
          </cell>
          <cell r="H1140">
            <v>559158</v>
          </cell>
          <cell r="K1140">
            <v>1399093</v>
          </cell>
          <cell r="Q1140">
            <v>2099544</v>
          </cell>
          <cell r="S1140">
            <v>23003</v>
          </cell>
          <cell r="T1140">
            <v>47509</v>
          </cell>
          <cell r="U1140">
            <v>281435</v>
          </cell>
          <cell r="V1140">
            <v>1175599</v>
          </cell>
          <cell r="W1140">
            <v>571998</v>
          </cell>
        </row>
        <row r="1141">
          <cell r="C1141" t="str">
            <v>Город Челябинск, Российская, 49</v>
          </cell>
          <cell r="D1141">
            <v>4839012</v>
          </cell>
          <cell r="F1141">
            <v>1552216</v>
          </cell>
          <cell r="G1141">
            <v>627672</v>
          </cell>
          <cell r="H1141">
            <v>1972372</v>
          </cell>
          <cell r="K1141">
            <v>4152260</v>
          </cell>
          <cell r="N1141">
            <v>521343</v>
          </cell>
          <cell r="P1141">
            <v>165409</v>
          </cell>
          <cell r="Q1141">
            <v>0</v>
          </cell>
        </row>
        <row r="1142">
          <cell r="C1142" t="str">
            <v>Город Челябинск, Российская, 55</v>
          </cell>
          <cell r="D1142">
            <v>2353066</v>
          </cell>
          <cell r="F1142">
            <v>967448</v>
          </cell>
          <cell r="G1142">
            <v>782417</v>
          </cell>
          <cell r="H1142">
            <v>603201</v>
          </cell>
          <cell r="K1142">
            <v>2353066</v>
          </cell>
          <cell r="Q1142">
            <v>0</v>
          </cell>
        </row>
        <row r="1143">
          <cell r="C1143" t="str">
            <v>Город Челябинск, Российская, 59</v>
          </cell>
          <cell r="D1143">
            <v>4225123</v>
          </cell>
          <cell r="E1143">
            <v>1163052</v>
          </cell>
          <cell r="J1143">
            <v>792943</v>
          </cell>
          <cell r="K1143">
            <v>1955995</v>
          </cell>
          <cell r="N1143">
            <v>622783</v>
          </cell>
          <cell r="O1143">
            <v>1450196</v>
          </cell>
          <cell r="P1143">
            <v>196149</v>
          </cell>
          <cell r="Q1143">
            <v>0</v>
          </cell>
        </row>
        <row r="1144">
          <cell r="C1144" t="str">
            <v>Город Челябинск, Савина, 4</v>
          </cell>
          <cell r="D1144">
            <v>11208327</v>
          </cell>
          <cell r="E1144">
            <v>1804540</v>
          </cell>
          <cell r="F1144">
            <v>1550066</v>
          </cell>
          <cell r="I1144">
            <v>1156849</v>
          </cell>
          <cell r="J1144">
            <v>640454</v>
          </cell>
          <cell r="K1144">
            <v>5151909</v>
          </cell>
          <cell r="N1144">
            <v>487594</v>
          </cell>
          <cell r="O1144">
            <v>4544096</v>
          </cell>
          <cell r="P1144">
            <v>97447</v>
          </cell>
          <cell r="Q1144">
            <v>927281</v>
          </cell>
          <cell r="R1144">
            <v>26339</v>
          </cell>
          <cell r="T1144">
            <v>47509</v>
          </cell>
          <cell r="U1144">
            <v>281435</v>
          </cell>
          <cell r="W1144">
            <v>571998</v>
          </cell>
        </row>
        <row r="1145">
          <cell r="C1145" t="str">
            <v>Город Челябинск, Савина, 10</v>
          </cell>
          <cell r="D1145">
            <v>12622862</v>
          </cell>
          <cell r="E1145">
            <v>1804540</v>
          </cell>
          <cell r="F1145">
            <v>1335078</v>
          </cell>
          <cell r="G1145">
            <v>1053655</v>
          </cell>
          <cell r="H1145">
            <v>3483247</v>
          </cell>
          <cell r="J1145">
            <v>640454</v>
          </cell>
          <cell r="K1145">
            <v>8316974</v>
          </cell>
          <cell r="M1145">
            <v>3140475</v>
          </cell>
          <cell r="N1145">
            <v>519567</v>
          </cell>
          <cell r="Q1145">
            <v>645846</v>
          </cell>
          <cell r="R1145">
            <v>26339</v>
          </cell>
          <cell r="T1145">
            <v>47509</v>
          </cell>
          <cell r="W1145">
            <v>571998</v>
          </cell>
        </row>
        <row r="1146">
          <cell r="C1146" t="str">
            <v>Город Челябинск, Савина, 12</v>
          </cell>
          <cell r="D1146">
            <v>5100536</v>
          </cell>
          <cell r="J1146">
            <v>640454</v>
          </cell>
          <cell r="K1146">
            <v>640454</v>
          </cell>
          <cell r="M1146">
            <v>3131858</v>
          </cell>
          <cell r="N1146">
            <v>448452</v>
          </cell>
          <cell r="Q1146">
            <v>879772</v>
          </cell>
          <cell r="R1146">
            <v>26339</v>
          </cell>
          <cell r="U1146">
            <v>281435</v>
          </cell>
          <cell r="W1146">
            <v>571998</v>
          </cell>
        </row>
        <row r="1147">
          <cell r="C1147" t="str">
            <v>Город Челябинск, Савина, 15</v>
          </cell>
          <cell r="D1147">
            <v>14045684</v>
          </cell>
          <cell r="E1147">
            <v>352534</v>
          </cell>
          <cell r="F1147">
            <v>1292080</v>
          </cell>
          <cell r="H1147">
            <v>4423474</v>
          </cell>
          <cell r="I1147">
            <v>1395662</v>
          </cell>
          <cell r="K1147">
            <v>7463750</v>
          </cell>
          <cell r="M1147">
            <v>1563152</v>
          </cell>
          <cell r="N1147">
            <v>96999</v>
          </cell>
          <cell r="O1147">
            <v>3766045</v>
          </cell>
          <cell r="P1147">
            <v>228457</v>
          </cell>
          <cell r="Q1147">
            <v>927281</v>
          </cell>
          <cell r="R1147">
            <v>26339</v>
          </cell>
          <cell r="T1147">
            <v>47509</v>
          </cell>
          <cell r="U1147">
            <v>281435</v>
          </cell>
          <cell r="W1147">
            <v>571998</v>
          </cell>
        </row>
        <row r="1148">
          <cell r="C1148" t="str">
            <v>Город Челябинск, Салютная, 14</v>
          </cell>
          <cell r="D1148">
            <v>6686155</v>
          </cell>
          <cell r="E1148">
            <v>705068</v>
          </cell>
          <cell r="F1148">
            <v>1203935</v>
          </cell>
          <cell r="G1148">
            <v>617240</v>
          </cell>
          <cell r="J1148">
            <v>542029</v>
          </cell>
          <cell r="K1148">
            <v>3068272</v>
          </cell>
          <cell r="N1148">
            <v>166147</v>
          </cell>
          <cell r="O1148">
            <v>2417388</v>
          </cell>
          <cell r="P1148">
            <v>107067</v>
          </cell>
          <cell r="Q1148">
            <v>927281</v>
          </cell>
          <cell r="R1148">
            <v>26339</v>
          </cell>
          <cell r="T1148">
            <v>47509</v>
          </cell>
          <cell r="U1148">
            <v>281435</v>
          </cell>
          <cell r="W1148">
            <v>571998</v>
          </cell>
        </row>
        <row r="1149">
          <cell r="C1149" t="str">
            <v>Город Челябинск, Свободы, 70</v>
          </cell>
          <cell r="D1149">
            <v>5522779</v>
          </cell>
          <cell r="F1149">
            <v>242937</v>
          </cell>
          <cell r="G1149">
            <v>196474</v>
          </cell>
          <cell r="H1149">
            <v>1080017</v>
          </cell>
          <cell r="I1149">
            <v>260524</v>
          </cell>
          <cell r="J1149">
            <v>145003</v>
          </cell>
          <cell r="K1149">
            <v>1924955</v>
          </cell>
          <cell r="M1149">
            <v>938313</v>
          </cell>
          <cell r="O1149">
            <v>1996349</v>
          </cell>
          <cell r="P1149">
            <v>64825</v>
          </cell>
          <cell r="Q1149">
            <v>598337</v>
          </cell>
          <cell r="R1149">
            <v>26339</v>
          </cell>
          <cell r="W1149">
            <v>571998</v>
          </cell>
        </row>
        <row r="1150">
          <cell r="C1150" t="str">
            <v>Город Челябинск, Свободы, 74</v>
          </cell>
          <cell r="D1150">
            <v>9153390</v>
          </cell>
          <cell r="J1150">
            <v>987297</v>
          </cell>
          <cell r="K1150">
            <v>987297</v>
          </cell>
          <cell r="N1150">
            <v>1664010</v>
          </cell>
          <cell r="O1150">
            <v>4196797</v>
          </cell>
          <cell r="P1150">
            <v>505011</v>
          </cell>
          <cell r="Q1150">
            <v>1800275</v>
          </cell>
          <cell r="R1150">
            <v>52678</v>
          </cell>
          <cell r="V1150">
            <v>1175599</v>
          </cell>
          <cell r="W1150">
            <v>571998</v>
          </cell>
        </row>
        <row r="1151">
          <cell r="C1151" t="str">
            <v>Город Челябинск, Свободы, 76</v>
          </cell>
          <cell r="D1151">
            <v>14162285</v>
          </cell>
          <cell r="H1151">
            <v>3021750</v>
          </cell>
          <cell r="I1151">
            <v>682324</v>
          </cell>
          <cell r="J1151">
            <v>727789</v>
          </cell>
          <cell r="K1151">
            <v>4431863</v>
          </cell>
          <cell r="M1151">
            <v>3002601</v>
          </cell>
          <cell r="N1151">
            <v>765077</v>
          </cell>
          <cell r="O1151">
            <v>4004787</v>
          </cell>
          <cell r="P1151">
            <v>184021</v>
          </cell>
          <cell r="Q1151">
            <v>1773936</v>
          </cell>
          <cell r="R1151">
            <v>26339</v>
          </cell>
          <cell r="V1151">
            <v>1175599</v>
          </cell>
          <cell r="W1151">
            <v>571998</v>
          </cell>
        </row>
        <row r="1152">
          <cell r="C1152" t="str">
            <v>Город Челябинск, Свободы, 80</v>
          </cell>
          <cell r="D1152">
            <v>10579385</v>
          </cell>
          <cell r="E1152">
            <v>151972</v>
          </cell>
          <cell r="F1152">
            <v>746010</v>
          </cell>
          <cell r="G1152">
            <v>603330</v>
          </cell>
          <cell r="H1152">
            <v>3408565</v>
          </cell>
          <cell r="I1152">
            <v>781571</v>
          </cell>
          <cell r="J1152">
            <v>353497</v>
          </cell>
          <cell r="K1152">
            <v>6044945</v>
          </cell>
          <cell r="M1152">
            <v>3002792</v>
          </cell>
          <cell r="N1152">
            <v>765267</v>
          </cell>
          <cell r="P1152">
            <v>168044</v>
          </cell>
          <cell r="Q1152">
            <v>598337</v>
          </cell>
          <cell r="R1152">
            <v>26339</v>
          </cell>
          <cell r="W1152">
            <v>571998</v>
          </cell>
        </row>
        <row r="1153">
          <cell r="C1153" t="str">
            <v>Город Челябинск, Свободы, 86</v>
          </cell>
          <cell r="D1153">
            <v>11128211</v>
          </cell>
          <cell r="J1153">
            <v>311909</v>
          </cell>
          <cell r="K1153">
            <v>311909</v>
          </cell>
          <cell r="M1153">
            <v>3320478</v>
          </cell>
          <cell r="N1153">
            <v>615995</v>
          </cell>
          <cell r="O1153">
            <v>5963438</v>
          </cell>
          <cell r="P1153">
            <v>268712</v>
          </cell>
          <cell r="Q1153">
            <v>647679</v>
          </cell>
          <cell r="R1153">
            <v>52678</v>
          </cell>
          <cell r="S1153">
            <v>23003</v>
          </cell>
          <cell r="W1153">
            <v>571998</v>
          </cell>
        </row>
        <row r="1154">
          <cell r="C1154" t="str">
            <v>Город Челябинск, Свободы, 90</v>
          </cell>
          <cell r="D1154">
            <v>7859501</v>
          </cell>
          <cell r="K1154">
            <v>0</v>
          </cell>
          <cell r="N1154">
            <v>963578</v>
          </cell>
          <cell r="O1154">
            <v>5994170</v>
          </cell>
          <cell r="P1154">
            <v>277077</v>
          </cell>
          <cell r="Q1154">
            <v>624676</v>
          </cell>
          <cell r="R1154">
            <v>52678</v>
          </cell>
          <cell r="W1154">
            <v>571998</v>
          </cell>
        </row>
        <row r="1155">
          <cell r="C1155" t="str">
            <v>Город Челябинск, Свободы, 104</v>
          </cell>
          <cell r="D1155">
            <v>7460014</v>
          </cell>
          <cell r="E1155">
            <v>167996</v>
          </cell>
          <cell r="I1155">
            <v>1169255</v>
          </cell>
          <cell r="J1155">
            <v>485192</v>
          </cell>
          <cell r="K1155">
            <v>1822443</v>
          </cell>
          <cell r="N1155">
            <v>615043</v>
          </cell>
          <cell r="O1155">
            <v>4287221</v>
          </cell>
          <cell r="P1155">
            <v>136970</v>
          </cell>
          <cell r="Q1155">
            <v>598337</v>
          </cell>
          <cell r="R1155">
            <v>26339</v>
          </cell>
          <cell r="W1155">
            <v>571998</v>
          </cell>
        </row>
        <row r="1156">
          <cell r="C1156" t="str">
            <v>Город Челябинск, Свободы, 106</v>
          </cell>
          <cell r="D1156">
            <v>8383854</v>
          </cell>
          <cell r="F1156">
            <v>391279</v>
          </cell>
          <cell r="G1156">
            <v>316444</v>
          </cell>
          <cell r="H1156">
            <v>1233288</v>
          </cell>
          <cell r="J1156">
            <v>252300</v>
          </cell>
          <cell r="K1156">
            <v>2193311</v>
          </cell>
          <cell r="M1156">
            <v>1340447</v>
          </cell>
          <cell r="N1156">
            <v>383236</v>
          </cell>
          <cell r="O1156">
            <v>2618688</v>
          </cell>
          <cell r="P1156">
            <v>74236</v>
          </cell>
          <cell r="Q1156">
            <v>1773936</v>
          </cell>
          <cell r="R1156">
            <v>26339</v>
          </cell>
          <cell r="V1156">
            <v>1175599</v>
          </cell>
          <cell r="W1156">
            <v>571998</v>
          </cell>
        </row>
        <row r="1157">
          <cell r="C1157" t="str">
            <v>Город Челябинск, Свободы, 108</v>
          </cell>
          <cell r="D1157">
            <v>8121463</v>
          </cell>
          <cell r="F1157">
            <v>307433</v>
          </cell>
          <cell r="G1157">
            <v>248635</v>
          </cell>
          <cell r="H1157">
            <v>991931</v>
          </cell>
          <cell r="J1157">
            <v>223189</v>
          </cell>
          <cell r="K1157">
            <v>1771188</v>
          </cell>
          <cell r="M1157">
            <v>1340447</v>
          </cell>
          <cell r="N1157">
            <v>386979</v>
          </cell>
          <cell r="O1157">
            <v>2773632</v>
          </cell>
          <cell r="P1157">
            <v>75281</v>
          </cell>
          <cell r="Q1157">
            <v>1773936</v>
          </cell>
          <cell r="R1157">
            <v>26339</v>
          </cell>
          <cell r="V1157">
            <v>1175599</v>
          </cell>
          <cell r="W1157">
            <v>571998</v>
          </cell>
        </row>
        <row r="1158">
          <cell r="C1158" t="str">
            <v>Город Челябинск, Свободы, 108А</v>
          </cell>
          <cell r="D1158">
            <v>6154615</v>
          </cell>
          <cell r="J1158">
            <v>275867</v>
          </cell>
          <cell r="K1158">
            <v>275867</v>
          </cell>
          <cell r="N1158">
            <v>479473</v>
          </cell>
          <cell r="O1158">
            <v>5270670</v>
          </cell>
          <cell r="P1158">
            <v>128605</v>
          </cell>
          <cell r="Q1158">
            <v>0</v>
          </cell>
        </row>
        <row r="1159">
          <cell r="C1159" t="str">
            <v>Город Челябинск, Свободы, 153</v>
          </cell>
          <cell r="D1159">
            <v>6215127</v>
          </cell>
          <cell r="F1159">
            <v>647545</v>
          </cell>
          <cell r="G1159">
            <v>523698</v>
          </cell>
          <cell r="H1159">
            <v>1057038</v>
          </cell>
          <cell r="J1159">
            <v>178828</v>
          </cell>
          <cell r="K1159">
            <v>2407109</v>
          </cell>
          <cell r="M1159">
            <v>1715772</v>
          </cell>
          <cell r="N1159">
            <v>437223</v>
          </cell>
          <cell r="O1159">
            <v>945855</v>
          </cell>
          <cell r="P1159">
            <v>87828</v>
          </cell>
          <cell r="Q1159">
            <v>621340</v>
          </cell>
          <cell r="R1159">
            <v>26339</v>
          </cell>
          <cell r="S1159">
            <v>23003</v>
          </cell>
          <cell r="W1159">
            <v>571998</v>
          </cell>
        </row>
        <row r="1160">
          <cell r="C1160" t="str">
            <v>Город Челябинск, Свободы, 161</v>
          </cell>
          <cell r="D1160">
            <v>4197528</v>
          </cell>
          <cell r="F1160">
            <v>840605</v>
          </cell>
          <cell r="G1160">
            <v>679833</v>
          </cell>
          <cell r="J1160">
            <v>946818</v>
          </cell>
          <cell r="K1160">
            <v>2467256</v>
          </cell>
          <cell r="N1160">
            <v>1475152</v>
          </cell>
          <cell r="P1160">
            <v>255120</v>
          </cell>
          <cell r="Q1160">
            <v>0</v>
          </cell>
        </row>
        <row r="1161">
          <cell r="C1161" t="str">
            <v>Город Челябинск, Свободы, 163</v>
          </cell>
          <cell r="D1161">
            <v>1795534</v>
          </cell>
          <cell r="H1161">
            <v>1085762</v>
          </cell>
          <cell r="J1161">
            <v>252300</v>
          </cell>
          <cell r="K1161">
            <v>1338062</v>
          </cell>
          <cell r="N1161">
            <v>383236</v>
          </cell>
          <cell r="P1161">
            <v>74236</v>
          </cell>
          <cell r="Q1161">
            <v>0</v>
          </cell>
        </row>
        <row r="1162">
          <cell r="C1162" t="str">
            <v>Город Челябинск, Славянская, 4</v>
          </cell>
          <cell r="D1162">
            <v>1336265</v>
          </cell>
          <cell r="J1162">
            <v>79017</v>
          </cell>
          <cell r="K1162">
            <v>79017</v>
          </cell>
          <cell r="P1162">
            <v>81649</v>
          </cell>
          <cell r="Q1162">
            <v>1175599</v>
          </cell>
          <cell r="V1162">
            <v>1175599</v>
          </cell>
        </row>
        <row r="1163">
          <cell r="C1163" t="str">
            <v>Город Челябинск, Смирных, 13</v>
          </cell>
          <cell r="D1163">
            <v>2088301</v>
          </cell>
          <cell r="E1163">
            <v>50657</v>
          </cell>
          <cell r="F1163">
            <v>47556</v>
          </cell>
          <cell r="G1163">
            <v>182564</v>
          </cell>
          <cell r="H1163">
            <v>631925</v>
          </cell>
          <cell r="K1163">
            <v>912702</v>
          </cell>
          <cell r="Q1163">
            <v>1175599</v>
          </cell>
          <cell r="V1163">
            <v>1175599</v>
          </cell>
        </row>
        <row r="1164">
          <cell r="C1164" t="str">
            <v>Город Челябинск, Смирных, 14</v>
          </cell>
          <cell r="D1164">
            <v>339130</v>
          </cell>
          <cell r="F1164">
            <v>191340</v>
          </cell>
          <cell r="G1164">
            <v>147790</v>
          </cell>
          <cell r="K1164">
            <v>339130</v>
          </cell>
          <cell r="Q1164">
            <v>0</v>
          </cell>
        </row>
        <row r="1165">
          <cell r="C1165" t="str">
            <v>Город Челябинск, Смирных, 18</v>
          </cell>
          <cell r="D1165">
            <v>855678</v>
          </cell>
          <cell r="E1165">
            <v>124059</v>
          </cell>
          <cell r="K1165">
            <v>124059</v>
          </cell>
          <cell r="O1165">
            <v>628107</v>
          </cell>
          <cell r="P1165">
            <v>103512</v>
          </cell>
          <cell r="Q1165">
            <v>0</v>
          </cell>
        </row>
        <row r="1166">
          <cell r="C1166" t="str">
            <v>Город Челябинск, Смирных, 20</v>
          </cell>
          <cell r="D1166">
            <v>3694371</v>
          </cell>
          <cell r="E1166">
            <v>69783</v>
          </cell>
          <cell r="J1166">
            <v>198236</v>
          </cell>
          <cell r="K1166">
            <v>268019</v>
          </cell>
          <cell r="M1166">
            <v>2221312</v>
          </cell>
          <cell r="O1166">
            <v>1062842</v>
          </cell>
          <cell r="P1166">
            <v>142198</v>
          </cell>
          <cell r="Q1166">
            <v>0</v>
          </cell>
        </row>
        <row r="1167">
          <cell r="C1167" t="str">
            <v>Город Челябинск, Советская (Новосинеглазово), 15</v>
          </cell>
          <cell r="D1167">
            <v>1945979</v>
          </cell>
          <cell r="H1167">
            <v>574477</v>
          </cell>
          <cell r="I1167">
            <v>93044</v>
          </cell>
          <cell r="J1167">
            <v>49906</v>
          </cell>
          <cell r="K1167">
            <v>717427</v>
          </cell>
          <cell r="O1167">
            <v>560873</v>
          </cell>
          <cell r="P1167">
            <v>69342</v>
          </cell>
          <cell r="Q1167">
            <v>598337</v>
          </cell>
          <cell r="R1167">
            <v>26339</v>
          </cell>
          <cell r="W1167">
            <v>571998</v>
          </cell>
        </row>
        <row r="1168">
          <cell r="C1168" t="str">
            <v>Город Челябинск, Советская (Новосинеглазово), 17</v>
          </cell>
          <cell r="D1168">
            <v>1818906</v>
          </cell>
          <cell r="H1168">
            <v>574477</v>
          </cell>
          <cell r="J1168">
            <v>16635</v>
          </cell>
          <cell r="K1168">
            <v>591112</v>
          </cell>
          <cell r="O1168">
            <v>560156</v>
          </cell>
          <cell r="P1168">
            <v>69301</v>
          </cell>
          <cell r="Q1168">
            <v>598337</v>
          </cell>
          <cell r="R1168">
            <v>26339</v>
          </cell>
          <cell r="W1168">
            <v>571998</v>
          </cell>
        </row>
        <row r="1169">
          <cell r="C1169" t="str">
            <v>Город Челябинск, Советская, 36</v>
          </cell>
          <cell r="D1169">
            <v>20742531</v>
          </cell>
          <cell r="E1169">
            <v>868412</v>
          </cell>
          <cell r="F1169">
            <v>3078634</v>
          </cell>
          <cell r="G1169">
            <v>1244912</v>
          </cell>
          <cell r="H1169">
            <v>7675015</v>
          </cell>
          <cell r="J1169">
            <v>804033</v>
          </cell>
          <cell r="K1169">
            <v>13671006</v>
          </cell>
          <cell r="N1169">
            <v>128528</v>
          </cell>
          <cell r="O1169">
            <v>6692060</v>
          </cell>
          <cell r="P1169">
            <v>250937</v>
          </cell>
          <cell r="Q1169">
            <v>0</v>
          </cell>
        </row>
        <row r="1170">
          <cell r="C1170" t="str">
            <v>Город Челябинск, Советская, 67</v>
          </cell>
          <cell r="D1170">
            <v>12141524</v>
          </cell>
          <cell r="E1170">
            <v>88392</v>
          </cell>
          <cell r="F1170">
            <v>1365176</v>
          </cell>
          <cell r="G1170">
            <v>693743</v>
          </cell>
          <cell r="H1170">
            <v>1867051</v>
          </cell>
          <cell r="I1170">
            <v>1023486</v>
          </cell>
          <cell r="K1170">
            <v>5037848</v>
          </cell>
          <cell r="M1170">
            <v>2039394</v>
          </cell>
          <cell r="N1170">
            <v>211570</v>
          </cell>
          <cell r="O1170">
            <v>3566282</v>
          </cell>
          <cell r="P1170">
            <v>110831</v>
          </cell>
          <cell r="Q1170">
            <v>1175599</v>
          </cell>
          <cell r="V1170">
            <v>1175599</v>
          </cell>
        </row>
        <row r="1171">
          <cell r="C1171" t="str">
            <v>Город Челябинск, Сони Кривой, 33</v>
          </cell>
          <cell r="D1171">
            <v>159395</v>
          </cell>
          <cell r="K1171">
            <v>0</v>
          </cell>
          <cell r="N1171">
            <v>77840</v>
          </cell>
          <cell r="P1171">
            <v>81555</v>
          </cell>
          <cell r="Q1171">
            <v>0</v>
          </cell>
        </row>
        <row r="1172">
          <cell r="C1172" t="str">
            <v>Город Челябинск, Сони Кривой, 37</v>
          </cell>
          <cell r="D1172">
            <v>3537134</v>
          </cell>
          <cell r="E1172">
            <v>42387</v>
          </cell>
          <cell r="F1172">
            <v>324632</v>
          </cell>
          <cell r="G1172">
            <v>262544</v>
          </cell>
          <cell r="H1172">
            <v>1133635</v>
          </cell>
          <cell r="K1172">
            <v>1763198</v>
          </cell>
          <cell r="Q1172">
            <v>1773936</v>
          </cell>
          <cell r="R1172">
            <v>26339</v>
          </cell>
          <cell r="V1172">
            <v>1175599</v>
          </cell>
          <cell r="W1172">
            <v>571998</v>
          </cell>
        </row>
        <row r="1173">
          <cell r="C1173" t="str">
            <v>Город Челябинск, Сони Кривой, 37А</v>
          </cell>
          <cell r="D1173">
            <v>4516507</v>
          </cell>
          <cell r="E1173">
            <v>37218</v>
          </cell>
          <cell r="F1173">
            <v>268736</v>
          </cell>
          <cell r="G1173">
            <v>217338</v>
          </cell>
          <cell r="H1173">
            <v>1026399</v>
          </cell>
          <cell r="J1173">
            <v>166352</v>
          </cell>
          <cell r="K1173">
            <v>1716043</v>
          </cell>
          <cell r="M1173">
            <v>1124060</v>
          </cell>
          <cell r="N1173">
            <v>17763</v>
          </cell>
          <cell r="O1173">
            <v>998815</v>
          </cell>
          <cell r="P1173">
            <v>87828</v>
          </cell>
          <cell r="Q1173">
            <v>571998</v>
          </cell>
          <cell r="W1173">
            <v>571998</v>
          </cell>
        </row>
        <row r="1174">
          <cell r="C1174" t="str">
            <v>Город Челябинск, Сони Кривой, 37Б</v>
          </cell>
          <cell r="D1174">
            <v>7156103</v>
          </cell>
          <cell r="E1174">
            <v>186088</v>
          </cell>
          <cell r="J1174">
            <v>166352</v>
          </cell>
          <cell r="K1174">
            <v>352440</v>
          </cell>
          <cell r="M1174">
            <v>3806869</v>
          </cell>
          <cell r="N1174">
            <v>136521</v>
          </cell>
          <cell r="O1174">
            <v>1416268</v>
          </cell>
          <cell r="P1174">
            <v>872007</v>
          </cell>
          <cell r="Q1174">
            <v>571998</v>
          </cell>
          <cell r="W1174">
            <v>571998</v>
          </cell>
        </row>
        <row r="1175">
          <cell r="C1175" t="str">
            <v>Город Челябинск, Сони Кривой, 39</v>
          </cell>
          <cell r="D1175">
            <v>19403169</v>
          </cell>
          <cell r="E1175">
            <v>568603</v>
          </cell>
          <cell r="F1175">
            <v>2437968</v>
          </cell>
          <cell r="G1175">
            <v>985845</v>
          </cell>
          <cell r="H1175">
            <v>5424980</v>
          </cell>
          <cell r="J1175">
            <v>582231</v>
          </cell>
          <cell r="K1175">
            <v>9999627</v>
          </cell>
          <cell r="M1175">
            <v>3806869</v>
          </cell>
          <cell r="N1175">
            <v>18841</v>
          </cell>
          <cell r="O1175">
            <v>4778945</v>
          </cell>
          <cell r="P1175">
            <v>226889</v>
          </cell>
          <cell r="Q1175">
            <v>571998</v>
          </cell>
          <cell r="W1175">
            <v>571998</v>
          </cell>
        </row>
        <row r="1176">
          <cell r="C1176" t="str">
            <v>Город Челябинск, Суворова (Новосинеглазово), 6</v>
          </cell>
          <cell r="D1176">
            <v>1429826</v>
          </cell>
          <cell r="K1176">
            <v>0</v>
          </cell>
          <cell r="M1176">
            <v>1091507</v>
          </cell>
          <cell r="O1176">
            <v>279767</v>
          </cell>
          <cell r="P1176">
            <v>58552</v>
          </cell>
          <cell r="Q1176">
            <v>0</v>
          </cell>
        </row>
        <row r="1177">
          <cell r="C1177" t="str">
            <v>Город Челябинск, Социалистическая, 8</v>
          </cell>
          <cell r="D1177">
            <v>3711171</v>
          </cell>
          <cell r="E1177">
            <v>46522</v>
          </cell>
          <cell r="F1177">
            <v>103194</v>
          </cell>
          <cell r="H1177">
            <v>499795</v>
          </cell>
          <cell r="I1177">
            <v>248118</v>
          </cell>
          <cell r="J1177">
            <v>145558</v>
          </cell>
          <cell r="K1177">
            <v>1043187</v>
          </cell>
          <cell r="M1177">
            <v>1110656</v>
          </cell>
          <cell r="N1177">
            <v>221593</v>
          </cell>
          <cell r="O1177">
            <v>686365</v>
          </cell>
          <cell r="P1177">
            <v>77372</v>
          </cell>
          <cell r="Q1177">
            <v>571998</v>
          </cell>
          <cell r="W1177">
            <v>571998</v>
          </cell>
        </row>
        <row r="1178">
          <cell r="C1178" t="str">
            <v>Город Челябинск, Социалистическая, 12</v>
          </cell>
          <cell r="D1178">
            <v>7818670</v>
          </cell>
          <cell r="E1178">
            <v>206765</v>
          </cell>
          <cell r="F1178">
            <v>720211</v>
          </cell>
          <cell r="G1178">
            <v>625933</v>
          </cell>
          <cell r="H1178">
            <v>1279169</v>
          </cell>
          <cell r="I1178">
            <v>186088</v>
          </cell>
          <cell r="J1178">
            <v>198236</v>
          </cell>
          <cell r="K1178">
            <v>3216402</v>
          </cell>
          <cell r="N1178">
            <v>570953</v>
          </cell>
          <cell r="O1178">
            <v>1905432</v>
          </cell>
          <cell r="Q1178">
            <v>2125883</v>
          </cell>
          <cell r="R1178">
            <v>26339</v>
          </cell>
          <cell r="S1178">
            <v>23003</v>
          </cell>
          <cell r="T1178">
            <v>47509</v>
          </cell>
          <cell r="U1178">
            <v>281435</v>
          </cell>
          <cell r="V1178">
            <v>1175599</v>
          </cell>
          <cell r="W1178">
            <v>571998</v>
          </cell>
        </row>
        <row r="1179">
          <cell r="C1179" t="str">
            <v>Город Челябинск, Социалистическая, 14</v>
          </cell>
          <cell r="D1179">
            <v>5814414</v>
          </cell>
          <cell r="E1179">
            <v>281717</v>
          </cell>
          <cell r="F1179">
            <v>784708</v>
          </cell>
          <cell r="H1179">
            <v>597456</v>
          </cell>
          <cell r="I1179">
            <v>279132</v>
          </cell>
          <cell r="J1179">
            <v>221802</v>
          </cell>
          <cell r="K1179">
            <v>2164815</v>
          </cell>
          <cell r="M1179">
            <v>1648750</v>
          </cell>
          <cell r="N1179">
            <v>570953</v>
          </cell>
          <cell r="O1179">
            <v>732429</v>
          </cell>
          <cell r="P1179">
            <v>125469</v>
          </cell>
          <cell r="Q1179">
            <v>571998</v>
          </cell>
          <cell r="W1179">
            <v>571998</v>
          </cell>
        </row>
        <row r="1180">
          <cell r="C1180" t="str">
            <v>Город Челябинск, Социалистическая, 16</v>
          </cell>
          <cell r="D1180">
            <v>1374374</v>
          </cell>
          <cell r="E1180">
            <v>48590</v>
          </cell>
          <cell r="J1180">
            <v>60996</v>
          </cell>
          <cell r="K1180">
            <v>109586</v>
          </cell>
          <cell r="M1180">
            <v>551663</v>
          </cell>
          <cell r="N1180">
            <v>281163</v>
          </cell>
          <cell r="O1180">
            <v>362954</v>
          </cell>
          <cell r="P1180">
            <v>69008</v>
          </cell>
          <cell r="Q1180">
            <v>0</v>
          </cell>
        </row>
        <row r="1181">
          <cell r="C1181" t="str">
            <v>Город Челябинск, Социалистическая, 20</v>
          </cell>
          <cell r="D1181">
            <v>4876806</v>
          </cell>
          <cell r="E1181">
            <v>27913</v>
          </cell>
          <cell r="F1181">
            <v>240787</v>
          </cell>
          <cell r="G1181">
            <v>194735</v>
          </cell>
          <cell r="H1181">
            <v>777459</v>
          </cell>
          <cell r="I1181">
            <v>260524</v>
          </cell>
          <cell r="J1181">
            <v>131695</v>
          </cell>
          <cell r="K1181">
            <v>1633113</v>
          </cell>
          <cell r="N1181">
            <v>10150</v>
          </cell>
          <cell r="O1181">
            <v>1107660</v>
          </cell>
          <cell r="Q1181">
            <v>2125883</v>
          </cell>
          <cell r="R1181">
            <v>26339</v>
          </cell>
          <cell r="S1181">
            <v>23003</v>
          </cell>
          <cell r="T1181">
            <v>47509</v>
          </cell>
          <cell r="U1181">
            <v>281435</v>
          </cell>
          <cell r="V1181">
            <v>1175599</v>
          </cell>
          <cell r="W1181">
            <v>571998</v>
          </cell>
        </row>
        <row r="1182">
          <cell r="C1182" t="str">
            <v>Город Челябинск, Социалистическая, 26</v>
          </cell>
          <cell r="D1182">
            <v>6971416</v>
          </cell>
          <cell r="E1182">
            <v>178335</v>
          </cell>
          <cell r="F1182">
            <v>440726</v>
          </cell>
          <cell r="H1182">
            <v>1440023</v>
          </cell>
          <cell r="I1182">
            <v>992471</v>
          </cell>
          <cell r="J1182">
            <v>755514</v>
          </cell>
          <cell r="K1182">
            <v>3807069</v>
          </cell>
          <cell r="M1182">
            <v>1777049</v>
          </cell>
          <cell r="O1182">
            <v>689831</v>
          </cell>
          <cell r="P1182">
            <v>125469</v>
          </cell>
          <cell r="Q1182">
            <v>571998</v>
          </cell>
          <cell r="W1182">
            <v>571998</v>
          </cell>
        </row>
        <row r="1183">
          <cell r="C1183" t="str">
            <v>Город Челябинск, Социалистическая, 30</v>
          </cell>
          <cell r="D1183">
            <v>4643003</v>
          </cell>
          <cell r="E1183">
            <v>31015</v>
          </cell>
          <cell r="F1183">
            <v>161241</v>
          </cell>
          <cell r="H1183">
            <v>1440023</v>
          </cell>
          <cell r="I1183">
            <v>992471</v>
          </cell>
          <cell r="J1183">
            <v>665407</v>
          </cell>
          <cell r="K1183">
            <v>3290157</v>
          </cell>
          <cell r="O1183">
            <v>689831</v>
          </cell>
          <cell r="P1183">
            <v>91017</v>
          </cell>
          <cell r="Q1183">
            <v>571998</v>
          </cell>
          <cell r="W1183">
            <v>571998</v>
          </cell>
        </row>
        <row r="1184">
          <cell r="C1184" t="str">
            <v>Город Челябинск, Социалистическая, 32</v>
          </cell>
          <cell r="D1184">
            <v>6706098</v>
          </cell>
          <cell r="E1184">
            <v>426452</v>
          </cell>
          <cell r="F1184">
            <v>257986</v>
          </cell>
          <cell r="H1184">
            <v>555328</v>
          </cell>
          <cell r="I1184">
            <v>992471</v>
          </cell>
          <cell r="J1184">
            <v>367360</v>
          </cell>
          <cell r="K1184">
            <v>2599597</v>
          </cell>
          <cell r="M1184">
            <v>3102177</v>
          </cell>
          <cell r="O1184">
            <v>317313</v>
          </cell>
          <cell r="P1184">
            <v>115013</v>
          </cell>
          <cell r="Q1184">
            <v>571998</v>
          </cell>
          <cell r="W1184">
            <v>571998</v>
          </cell>
        </row>
        <row r="1185">
          <cell r="C1185" t="str">
            <v>Город Челябинск, Социалистическая, 36</v>
          </cell>
          <cell r="D1185">
            <v>1520426</v>
          </cell>
          <cell r="E1185">
            <v>128194</v>
          </cell>
          <cell r="F1185">
            <v>184890</v>
          </cell>
          <cell r="I1185">
            <v>992471</v>
          </cell>
          <cell r="J1185">
            <v>214871</v>
          </cell>
          <cell r="K1185">
            <v>1520426</v>
          </cell>
          <cell r="Q1185">
            <v>0</v>
          </cell>
        </row>
        <row r="1186">
          <cell r="C1186" t="str">
            <v>Город Челябинск, Социалистическая, 38</v>
          </cell>
          <cell r="D1186">
            <v>3259142</v>
          </cell>
          <cell r="F1186">
            <v>161241</v>
          </cell>
          <cell r="H1186">
            <v>1440023</v>
          </cell>
          <cell r="I1186">
            <v>992471</v>
          </cell>
          <cell r="J1186">
            <v>665407</v>
          </cell>
          <cell r="K1186">
            <v>3259142</v>
          </cell>
          <cell r="Q1186">
            <v>0</v>
          </cell>
        </row>
        <row r="1187">
          <cell r="C1187" t="str">
            <v>Город Челябинск, Сталеваров, 11</v>
          </cell>
          <cell r="D1187">
            <v>11852393</v>
          </cell>
          <cell r="E1187">
            <v>155074</v>
          </cell>
          <cell r="F1187">
            <v>1741406</v>
          </cell>
          <cell r="H1187">
            <v>1206402</v>
          </cell>
          <cell r="I1187">
            <v>372177</v>
          </cell>
          <cell r="J1187">
            <v>634909</v>
          </cell>
          <cell r="K1187">
            <v>4109968</v>
          </cell>
          <cell r="M1187">
            <v>2317058</v>
          </cell>
          <cell r="N1187">
            <v>559534</v>
          </cell>
          <cell r="O1187">
            <v>4169412</v>
          </cell>
          <cell r="P1187">
            <v>124423</v>
          </cell>
          <cell r="Q1187">
            <v>571998</v>
          </cell>
          <cell r="W1187">
            <v>571998</v>
          </cell>
        </row>
        <row r="1188">
          <cell r="C1188" t="str">
            <v>Город Челябинск, Сталеваров, 35</v>
          </cell>
          <cell r="D1188">
            <v>3111998</v>
          </cell>
          <cell r="E1188">
            <v>66165</v>
          </cell>
          <cell r="J1188">
            <v>99811</v>
          </cell>
          <cell r="K1188">
            <v>165976</v>
          </cell>
          <cell r="M1188">
            <v>1311723</v>
          </cell>
          <cell r="N1188">
            <v>434559</v>
          </cell>
          <cell r="O1188">
            <v>557689</v>
          </cell>
          <cell r="P1188">
            <v>70053</v>
          </cell>
          <cell r="Q1188">
            <v>571998</v>
          </cell>
          <cell r="W1188">
            <v>571998</v>
          </cell>
        </row>
        <row r="1189">
          <cell r="C1189" t="str">
            <v>Город Челябинск, Сталеваров, 36А</v>
          </cell>
          <cell r="D1189">
            <v>7019456</v>
          </cell>
          <cell r="F1189">
            <v>343981</v>
          </cell>
          <cell r="J1189">
            <v>194077</v>
          </cell>
          <cell r="K1189">
            <v>538058</v>
          </cell>
          <cell r="N1189">
            <v>720669</v>
          </cell>
          <cell r="O1189">
            <v>5122128</v>
          </cell>
          <cell r="P1189">
            <v>66603</v>
          </cell>
          <cell r="Q1189">
            <v>571998</v>
          </cell>
          <cell r="W1189">
            <v>571998</v>
          </cell>
        </row>
        <row r="1190">
          <cell r="C1190" t="str">
            <v>Город Челябинск, Сталеваров, 37</v>
          </cell>
          <cell r="D1190">
            <v>14938663</v>
          </cell>
          <cell r="E1190">
            <v>157141</v>
          </cell>
          <cell r="H1190">
            <v>5055399</v>
          </cell>
          <cell r="J1190">
            <v>174669</v>
          </cell>
          <cell r="K1190">
            <v>5387209</v>
          </cell>
          <cell r="M1190">
            <v>5905626</v>
          </cell>
          <cell r="N1190">
            <v>434559</v>
          </cell>
          <cell r="O1190">
            <v>2974970</v>
          </cell>
          <cell r="P1190">
            <v>236299</v>
          </cell>
          <cell r="Q1190">
            <v>0</v>
          </cell>
        </row>
        <row r="1191">
          <cell r="C1191" t="str">
            <v>Город Челябинск, Сталеваров, 38</v>
          </cell>
          <cell r="D1191">
            <v>9121911</v>
          </cell>
          <cell r="F1191">
            <v>644965</v>
          </cell>
          <cell r="I1191">
            <v>1907405</v>
          </cell>
          <cell r="J1191">
            <v>318841</v>
          </cell>
          <cell r="K1191">
            <v>2871211</v>
          </cell>
          <cell r="N1191">
            <v>445978</v>
          </cell>
          <cell r="O1191">
            <v>5006880</v>
          </cell>
          <cell r="P1191">
            <v>225844</v>
          </cell>
          <cell r="Q1191">
            <v>571998</v>
          </cell>
          <cell r="W1191">
            <v>571998</v>
          </cell>
        </row>
        <row r="1192">
          <cell r="C1192" t="str">
            <v>Город Челябинск, Сталеваров, 56</v>
          </cell>
          <cell r="D1192">
            <v>5001076</v>
          </cell>
          <cell r="E1192">
            <v>100901</v>
          </cell>
          <cell r="F1192">
            <v>479424</v>
          </cell>
          <cell r="G1192">
            <v>333831</v>
          </cell>
          <cell r="I1192">
            <v>558265</v>
          </cell>
          <cell r="J1192">
            <v>187146</v>
          </cell>
          <cell r="K1192">
            <v>1659567</v>
          </cell>
          <cell r="M1192">
            <v>855971</v>
          </cell>
          <cell r="N1192">
            <v>280338</v>
          </cell>
          <cell r="P1192">
            <v>79317</v>
          </cell>
          <cell r="Q1192">
            <v>2125883</v>
          </cell>
          <cell r="R1192">
            <v>26339</v>
          </cell>
          <cell r="S1192">
            <v>23003</v>
          </cell>
          <cell r="T1192">
            <v>47509</v>
          </cell>
          <cell r="U1192">
            <v>281435</v>
          </cell>
          <cell r="V1192">
            <v>1175599</v>
          </cell>
          <cell r="W1192">
            <v>571998</v>
          </cell>
        </row>
        <row r="1193">
          <cell r="C1193" t="str">
            <v>Город Челябинск, Сталеваров, 58</v>
          </cell>
          <cell r="D1193">
            <v>3725563</v>
          </cell>
          <cell r="E1193">
            <v>100901</v>
          </cell>
          <cell r="H1193">
            <v>635755</v>
          </cell>
          <cell r="I1193">
            <v>558265</v>
          </cell>
          <cell r="J1193">
            <v>145488</v>
          </cell>
          <cell r="K1193">
            <v>1440409</v>
          </cell>
          <cell r="N1193">
            <v>79933</v>
          </cell>
          <cell r="P1193">
            <v>79338</v>
          </cell>
          <cell r="Q1193">
            <v>2125883</v>
          </cell>
          <cell r="R1193">
            <v>26339</v>
          </cell>
          <cell r="S1193">
            <v>23003</v>
          </cell>
          <cell r="T1193">
            <v>47509</v>
          </cell>
          <cell r="U1193">
            <v>281435</v>
          </cell>
          <cell r="V1193">
            <v>1175599</v>
          </cell>
          <cell r="W1193">
            <v>571998</v>
          </cell>
        </row>
        <row r="1194">
          <cell r="C1194" t="str">
            <v>Город Челябинск, Сталеваров, 72</v>
          </cell>
          <cell r="D1194">
            <v>6430104</v>
          </cell>
          <cell r="E1194">
            <v>155074</v>
          </cell>
          <cell r="J1194">
            <v>184373</v>
          </cell>
          <cell r="K1194">
            <v>339447</v>
          </cell>
          <cell r="M1194">
            <v>3894955</v>
          </cell>
          <cell r="N1194">
            <v>613140</v>
          </cell>
          <cell r="O1194">
            <v>1418407</v>
          </cell>
          <cell r="P1194">
            <v>164155</v>
          </cell>
          <cell r="Q1194">
            <v>0</v>
          </cell>
        </row>
        <row r="1195">
          <cell r="C1195" t="str">
            <v>Город Челябинск, Станционная (Новосинеглазово), 18</v>
          </cell>
          <cell r="D1195">
            <v>1885898</v>
          </cell>
          <cell r="H1195">
            <v>1068528</v>
          </cell>
          <cell r="J1195">
            <v>127536</v>
          </cell>
          <cell r="K1195">
            <v>1196064</v>
          </cell>
          <cell r="P1195">
            <v>117836</v>
          </cell>
          <cell r="Q1195">
            <v>571998</v>
          </cell>
          <cell r="W1195">
            <v>571998</v>
          </cell>
        </row>
        <row r="1196">
          <cell r="C1196" t="str">
            <v>Город Челябинск, Тарасова, 46</v>
          </cell>
          <cell r="D1196">
            <v>6142969</v>
          </cell>
          <cell r="H1196">
            <v>3094517</v>
          </cell>
          <cell r="J1196">
            <v>230120</v>
          </cell>
          <cell r="K1196">
            <v>3324637</v>
          </cell>
          <cell r="N1196">
            <v>568415</v>
          </cell>
          <cell r="O1196">
            <v>1428446</v>
          </cell>
          <cell r="P1196">
            <v>249473</v>
          </cell>
          <cell r="Q1196">
            <v>571998</v>
          </cell>
          <cell r="W1196">
            <v>571998</v>
          </cell>
        </row>
        <row r="1197">
          <cell r="C1197" t="str">
            <v>Город Челябинск, Тарасова, 50</v>
          </cell>
          <cell r="D1197">
            <v>1970198</v>
          </cell>
          <cell r="H1197">
            <v>934483</v>
          </cell>
          <cell r="J1197">
            <v>171897</v>
          </cell>
          <cell r="K1197">
            <v>1106380</v>
          </cell>
          <cell r="N1197">
            <v>291820</v>
          </cell>
          <cell r="Q1197">
            <v>571998</v>
          </cell>
          <cell r="W1197">
            <v>571998</v>
          </cell>
        </row>
        <row r="1198">
          <cell r="C1198" t="str">
            <v>Город Челябинск, Тарасова, 54</v>
          </cell>
          <cell r="D1198">
            <v>3264244</v>
          </cell>
          <cell r="E1198">
            <v>52715</v>
          </cell>
          <cell r="F1198">
            <v>376187</v>
          </cell>
          <cell r="G1198">
            <v>304238</v>
          </cell>
          <cell r="H1198">
            <v>1378477</v>
          </cell>
          <cell r="J1198">
            <v>242568</v>
          </cell>
          <cell r="K1198">
            <v>2354185</v>
          </cell>
          <cell r="N1198">
            <v>290552</v>
          </cell>
          <cell r="Q1198">
            <v>619507</v>
          </cell>
          <cell r="T1198">
            <v>47509</v>
          </cell>
          <cell r="W1198">
            <v>571998</v>
          </cell>
        </row>
        <row r="1199">
          <cell r="C1199" t="str">
            <v>Город Челябинск, Татьяничевой, 3</v>
          </cell>
          <cell r="D1199">
            <v>3162878</v>
          </cell>
          <cell r="E1199">
            <v>62029</v>
          </cell>
          <cell r="K1199">
            <v>62029</v>
          </cell>
          <cell r="M1199">
            <v>1072357</v>
          </cell>
          <cell r="O1199">
            <v>1920798</v>
          </cell>
          <cell r="P1199">
            <v>107694</v>
          </cell>
          <cell r="Q1199">
            <v>0</v>
          </cell>
        </row>
        <row r="1200">
          <cell r="C1200" t="str">
            <v>Город Челябинск, Татьяничевой, 12А</v>
          </cell>
          <cell r="D1200">
            <v>1126198</v>
          </cell>
          <cell r="E1200">
            <v>43938</v>
          </cell>
          <cell r="J1200">
            <v>167738</v>
          </cell>
          <cell r="K1200">
            <v>211676</v>
          </cell>
          <cell r="O1200">
            <v>265152</v>
          </cell>
          <cell r="P1200">
            <v>77372</v>
          </cell>
          <cell r="Q1200">
            <v>571998</v>
          </cell>
          <cell r="W1200">
            <v>571998</v>
          </cell>
        </row>
        <row r="1201">
          <cell r="C1201" t="str">
            <v>Город Челябинск, Тернопольская, 21А</v>
          </cell>
          <cell r="D1201">
            <v>4594619</v>
          </cell>
          <cell r="E1201">
            <v>31015</v>
          </cell>
          <cell r="F1201">
            <v>180590</v>
          </cell>
          <cell r="G1201">
            <v>146051</v>
          </cell>
          <cell r="H1201">
            <v>637670</v>
          </cell>
          <cell r="I1201">
            <v>186088</v>
          </cell>
          <cell r="K1201">
            <v>1181414</v>
          </cell>
          <cell r="M1201">
            <v>880865</v>
          </cell>
          <cell r="O1201">
            <v>691487</v>
          </cell>
          <cell r="P1201">
            <v>66917</v>
          </cell>
          <cell r="Q1201">
            <v>1773936</v>
          </cell>
          <cell r="R1201">
            <v>26339</v>
          </cell>
          <cell r="V1201">
            <v>1175599</v>
          </cell>
          <cell r="W1201">
            <v>571998</v>
          </cell>
        </row>
        <row r="1202">
          <cell r="C1202" t="str">
            <v>Город Челябинск, Тернопольская, 23</v>
          </cell>
          <cell r="D1202">
            <v>7002325</v>
          </cell>
          <cell r="E1202">
            <v>372177</v>
          </cell>
          <cell r="F1202">
            <v>1502769</v>
          </cell>
          <cell r="G1202">
            <v>608546</v>
          </cell>
          <cell r="J1202">
            <v>415879</v>
          </cell>
          <cell r="K1202">
            <v>2899371</v>
          </cell>
          <cell r="M1202">
            <v>2355357</v>
          </cell>
          <cell r="Q1202">
            <v>1747597</v>
          </cell>
          <cell r="V1202">
            <v>1175599</v>
          </cell>
          <cell r="W1202">
            <v>571998</v>
          </cell>
        </row>
        <row r="1203">
          <cell r="C1203" t="str">
            <v>Город Челябинск, Техникумовская, 36</v>
          </cell>
          <cell r="D1203">
            <v>4049747</v>
          </cell>
          <cell r="E1203">
            <v>65648</v>
          </cell>
          <cell r="F1203">
            <v>435352</v>
          </cell>
          <cell r="H1203">
            <v>1820135</v>
          </cell>
          <cell r="J1203">
            <v>280718</v>
          </cell>
          <cell r="K1203">
            <v>2601853</v>
          </cell>
          <cell r="N1203">
            <v>271520</v>
          </cell>
          <cell r="O1203">
            <v>458583</v>
          </cell>
          <cell r="P1203">
            <v>98284</v>
          </cell>
          <cell r="Q1203">
            <v>619507</v>
          </cell>
          <cell r="T1203">
            <v>47509</v>
          </cell>
          <cell r="W1203">
            <v>571998</v>
          </cell>
        </row>
        <row r="1204">
          <cell r="C1204" t="str">
            <v>Город Челябинск, Тимирязева, 19</v>
          </cell>
          <cell r="D1204">
            <v>7570189</v>
          </cell>
          <cell r="F1204">
            <v>500923</v>
          </cell>
          <cell r="G1204">
            <v>405118</v>
          </cell>
          <cell r="H1204">
            <v>1545344</v>
          </cell>
          <cell r="J1204">
            <v>388154</v>
          </cell>
          <cell r="K1204">
            <v>2839539</v>
          </cell>
          <cell r="M1204">
            <v>1696623</v>
          </cell>
          <cell r="N1204">
            <v>433290</v>
          </cell>
          <cell r="O1204">
            <v>755902</v>
          </cell>
          <cell r="P1204">
            <v>97238</v>
          </cell>
          <cell r="Q1204">
            <v>1747597</v>
          </cell>
          <cell r="V1204">
            <v>1175599</v>
          </cell>
          <cell r="W1204">
            <v>571998</v>
          </cell>
        </row>
        <row r="1205">
          <cell r="C1205" t="str">
            <v>Город Челябинск, Тимирязева, 28</v>
          </cell>
          <cell r="D1205">
            <v>15258500</v>
          </cell>
          <cell r="J1205">
            <v>723630</v>
          </cell>
          <cell r="K1205">
            <v>723630</v>
          </cell>
          <cell r="M1205">
            <v>5390511</v>
          </cell>
          <cell r="N1205">
            <v>645938</v>
          </cell>
          <cell r="O1205">
            <v>7623007</v>
          </cell>
          <cell r="P1205">
            <v>277077</v>
          </cell>
          <cell r="Q1205">
            <v>598337</v>
          </cell>
          <cell r="R1205">
            <v>26339</v>
          </cell>
          <cell r="W1205">
            <v>571998</v>
          </cell>
        </row>
        <row r="1206">
          <cell r="C1206" t="str">
            <v>Город Челябинск, Тимирязева, 36</v>
          </cell>
          <cell r="D1206">
            <v>12403220</v>
          </cell>
          <cell r="F1206">
            <v>625616</v>
          </cell>
          <cell r="G1206">
            <v>505963</v>
          </cell>
          <cell r="H1206">
            <v>2119821</v>
          </cell>
          <cell r="J1206">
            <v>325772</v>
          </cell>
          <cell r="K1206">
            <v>3577172</v>
          </cell>
          <cell r="M1206">
            <v>2608126</v>
          </cell>
          <cell r="N1206">
            <v>664843</v>
          </cell>
          <cell r="O1206">
            <v>3678968</v>
          </cell>
          <cell r="P1206">
            <v>126514</v>
          </cell>
          <cell r="Q1206">
            <v>1747597</v>
          </cell>
          <cell r="V1206">
            <v>1175599</v>
          </cell>
          <cell r="W1206">
            <v>571998</v>
          </cell>
        </row>
        <row r="1207">
          <cell r="C1207" t="str">
            <v>Город Челябинск, Тимирязева, 8</v>
          </cell>
          <cell r="D1207">
            <v>5623355</v>
          </cell>
          <cell r="F1207">
            <v>369780</v>
          </cell>
          <cell r="G1207">
            <v>299057</v>
          </cell>
          <cell r="H1207">
            <v>1020654</v>
          </cell>
          <cell r="J1207">
            <v>87335</v>
          </cell>
          <cell r="K1207">
            <v>1776826</v>
          </cell>
          <cell r="N1207">
            <v>289917</v>
          </cell>
          <cell r="O1207">
            <v>1738962</v>
          </cell>
          <cell r="P1207">
            <v>70053</v>
          </cell>
          <cell r="Q1207">
            <v>1747597</v>
          </cell>
          <cell r="V1207">
            <v>1175599</v>
          </cell>
          <cell r="W1207">
            <v>571998</v>
          </cell>
        </row>
        <row r="1208">
          <cell r="C1208" t="str">
            <v>Город Челябинск, тракт Троицкий, 42а</v>
          </cell>
          <cell r="D1208">
            <v>1273295</v>
          </cell>
          <cell r="J1208">
            <v>189918</v>
          </cell>
          <cell r="K1208">
            <v>189918</v>
          </cell>
          <cell r="O1208">
            <v>992412</v>
          </cell>
          <cell r="P1208">
            <v>90965</v>
          </cell>
          <cell r="Q1208">
            <v>0</v>
          </cell>
        </row>
        <row r="1209">
          <cell r="C1209" t="str">
            <v>Город Челябинск, тракт Троицкий, 46а</v>
          </cell>
          <cell r="D1209">
            <v>687539</v>
          </cell>
          <cell r="J1209">
            <v>44360</v>
          </cell>
          <cell r="K1209">
            <v>44360</v>
          </cell>
          <cell r="O1209">
            <v>587764</v>
          </cell>
          <cell r="P1209">
            <v>55415</v>
          </cell>
          <cell r="Q1209">
            <v>0</v>
          </cell>
        </row>
        <row r="1210">
          <cell r="C1210" t="str">
            <v>Город Челябинск, Трубников, 15</v>
          </cell>
          <cell r="D1210">
            <v>3204339</v>
          </cell>
          <cell r="J1210">
            <v>187146</v>
          </cell>
          <cell r="K1210">
            <v>187146</v>
          </cell>
          <cell r="N1210">
            <v>342699</v>
          </cell>
          <cell r="O1210">
            <v>1349169</v>
          </cell>
          <cell r="P1210">
            <v>149726</v>
          </cell>
          <cell r="Q1210">
            <v>1175599</v>
          </cell>
          <cell r="V1210">
            <v>1175599</v>
          </cell>
        </row>
        <row r="1211">
          <cell r="C1211" t="str">
            <v>Город Челябинск, Трубников, 33</v>
          </cell>
          <cell r="D1211">
            <v>13483069</v>
          </cell>
          <cell r="E1211">
            <v>248118</v>
          </cell>
          <cell r="F1211">
            <v>1341528</v>
          </cell>
          <cell r="G1211">
            <v>1084951</v>
          </cell>
          <cell r="H1211">
            <v>2703873</v>
          </cell>
          <cell r="I1211">
            <v>1330531</v>
          </cell>
          <cell r="J1211">
            <v>310523</v>
          </cell>
          <cell r="K1211">
            <v>7019524</v>
          </cell>
          <cell r="N1211">
            <v>253757</v>
          </cell>
          <cell r="O1211">
            <v>4726059</v>
          </cell>
          <cell r="P1211">
            <v>308130</v>
          </cell>
          <cell r="Q1211">
            <v>1175599</v>
          </cell>
          <cell r="V1211">
            <v>1175599</v>
          </cell>
        </row>
        <row r="1212">
          <cell r="C1212" t="str">
            <v>Город Челябинск, Трубников, 45</v>
          </cell>
          <cell r="D1212">
            <v>2010773</v>
          </cell>
          <cell r="J1212">
            <v>187146</v>
          </cell>
          <cell r="K1212">
            <v>187146</v>
          </cell>
          <cell r="N1212">
            <v>75175</v>
          </cell>
          <cell r="O1212">
            <v>1574542</v>
          </cell>
          <cell r="P1212">
            <v>173910</v>
          </cell>
          <cell r="Q1212">
            <v>0</v>
          </cell>
        </row>
        <row r="1213">
          <cell r="C1213" t="str">
            <v>Город Челябинск, Труда, 175</v>
          </cell>
          <cell r="D1213">
            <v>9311660</v>
          </cell>
          <cell r="F1213">
            <v>1588764</v>
          </cell>
          <cell r="G1213">
            <v>601592</v>
          </cell>
          <cell r="H1213">
            <v>3102177</v>
          </cell>
          <cell r="J1213">
            <v>499055</v>
          </cell>
          <cell r="K1213">
            <v>5791588</v>
          </cell>
          <cell r="N1213">
            <v>135062</v>
          </cell>
          <cell r="O1213">
            <v>1429344</v>
          </cell>
          <cell r="P1213">
            <v>208069</v>
          </cell>
          <cell r="Q1213">
            <v>1747597</v>
          </cell>
          <cell r="V1213">
            <v>1175599</v>
          </cell>
          <cell r="W1213">
            <v>571998</v>
          </cell>
        </row>
        <row r="1214">
          <cell r="C1214" t="str">
            <v>Город Челябинск, Трудовая, 31</v>
          </cell>
          <cell r="D1214">
            <v>10309553</v>
          </cell>
          <cell r="E1214">
            <v>1085515</v>
          </cell>
          <cell r="F1214">
            <v>343981</v>
          </cell>
          <cell r="J1214">
            <v>5188786</v>
          </cell>
          <cell r="K1214">
            <v>6618282</v>
          </cell>
          <cell r="M1214">
            <v>1220382</v>
          </cell>
          <cell r="N1214">
            <v>531494</v>
          </cell>
          <cell r="O1214">
            <v>1278523</v>
          </cell>
          <cell r="P1214">
            <v>88874</v>
          </cell>
          <cell r="Q1214">
            <v>571998</v>
          </cell>
          <cell r="W1214">
            <v>571998</v>
          </cell>
        </row>
        <row r="1215">
          <cell r="C1215" t="str">
            <v>Город Челябинск, Трудовая, 35</v>
          </cell>
          <cell r="D1215">
            <v>9723141</v>
          </cell>
          <cell r="E1215">
            <v>1085515</v>
          </cell>
          <cell r="F1215">
            <v>343981</v>
          </cell>
          <cell r="J1215">
            <v>4569126</v>
          </cell>
          <cell r="K1215">
            <v>5998622</v>
          </cell>
          <cell r="M1215">
            <v>1220382</v>
          </cell>
          <cell r="N1215">
            <v>530732</v>
          </cell>
          <cell r="O1215">
            <v>1307306</v>
          </cell>
          <cell r="P1215">
            <v>94101</v>
          </cell>
          <cell r="Q1215">
            <v>571998</v>
          </cell>
          <cell r="W1215">
            <v>571998</v>
          </cell>
        </row>
        <row r="1216">
          <cell r="C1216" t="str">
            <v>Город Челябинск, Турбинная, 55</v>
          </cell>
          <cell r="D1216">
            <v>150410</v>
          </cell>
          <cell r="J1216">
            <v>150410</v>
          </cell>
          <cell r="K1216">
            <v>150410</v>
          </cell>
          <cell r="Q1216">
            <v>0</v>
          </cell>
        </row>
        <row r="1217">
          <cell r="C1217" t="str">
            <v>Город Челябинск, Турбинная, 63</v>
          </cell>
          <cell r="D1217">
            <v>3197371</v>
          </cell>
          <cell r="E1217">
            <v>33599</v>
          </cell>
          <cell r="G1217">
            <v>281670</v>
          </cell>
          <cell r="H1217">
            <v>382985</v>
          </cell>
          <cell r="I1217">
            <v>186088</v>
          </cell>
          <cell r="J1217">
            <v>187146</v>
          </cell>
          <cell r="K1217">
            <v>1071488</v>
          </cell>
          <cell r="Q1217">
            <v>2125883</v>
          </cell>
          <cell r="R1217">
            <v>26339</v>
          </cell>
          <cell r="S1217">
            <v>23003</v>
          </cell>
          <cell r="T1217">
            <v>47509</v>
          </cell>
          <cell r="U1217">
            <v>281435</v>
          </cell>
          <cell r="V1217">
            <v>1175599</v>
          </cell>
          <cell r="W1217">
            <v>571998</v>
          </cell>
        </row>
        <row r="1218">
          <cell r="C1218" t="str">
            <v>Город Челябинск, Туруханская, 36</v>
          </cell>
          <cell r="D1218">
            <v>4990976</v>
          </cell>
          <cell r="F1218">
            <v>1135139</v>
          </cell>
          <cell r="I1218">
            <v>1163052</v>
          </cell>
          <cell r="K1218">
            <v>2298191</v>
          </cell>
          <cell r="M1218">
            <v>2692785</v>
          </cell>
          <cell r="Q1218">
            <v>0</v>
          </cell>
        </row>
        <row r="1219">
          <cell r="C1219" t="str">
            <v>Город Челябинск, Туруханская, 38</v>
          </cell>
          <cell r="D1219">
            <v>2710131</v>
          </cell>
          <cell r="F1219">
            <v>619167</v>
          </cell>
          <cell r="I1219">
            <v>415597</v>
          </cell>
          <cell r="K1219">
            <v>1034764</v>
          </cell>
          <cell r="M1219">
            <v>1675367</v>
          </cell>
          <cell r="Q1219">
            <v>0</v>
          </cell>
        </row>
        <row r="1220">
          <cell r="C1220" t="str">
            <v>Город Челябинск, Тяговая, 1</v>
          </cell>
          <cell r="D1220">
            <v>985232</v>
          </cell>
          <cell r="I1220">
            <v>310147</v>
          </cell>
          <cell r="K1220">
            <v>310147</v>
          </cell>
          <cell r="O1220">
            <v>590812</v>
          </cell>
          <cell r="P1220">
            <v>84273</v>
          </cell>
          <cell r="Q1220">
            <v>0</v>
          </cell>
        </row>
        <row r="1221">
          <cell r="C1221" t="str">
            <v>Город Челябинск, Ударная, 1</v>
          </cell>
          <cell r="D1221">
            <v>2549562</v>
          </cell>
          <cell r="E1221">
            <v>50140</v>
          </cell>
          <cell r="J1221">
            <v>253686</v>
          </cell>
          <cell r="K1221">
            <v>303826</v>
          </cell>
          <cell r="M1221">
            <v>1101081</v>
          </cell>
          <cell r="O1221">
            <v>1075647</v>
          </cell>
          <cell r="P1221">
            <v>69008</v>
          </cell>
          <cell r="Q1221">
            <v>0</v>
          </cell>
        </row>
        <row r="1222">
          <cell r="C1222" t="str">
            <v>Город Челябинск, Ударная, 2</v>
          </cell>
          <cell r="D1222">
            <v>1061447</v>
          </cell>
          <cell r="E1222">
            <v>11372</v>
          </cell>
          <cell r="J1222">
            <v>66263</v>
          </cell>
          <cell r="K1222">
            <v>77635</v>
          </cell>
          <cell r="M1222">
            <v>497880</v>
          </cell>
          <cell r="O1222">
            <v>443064</v>
          </cell>
          <cell r="P1222">
            <v>42868</v>
          </cell>
          <cell r="Q1222">
            <v>0</v>
          </cell>
        </row>
        <row r="1223">
          <cell r="C1223" t="str">
            <v>Город Челябинск, Ударная, 2а</v>
          </cell>
          <cell r="D1223">
            <v>1837704</v>
          </cell>
          <cell r="E1223">
            <v>13957</v>
          </cell>
          <cell r="G1223">
            <v>88674</v>
          </cell>
          <cell r="J1223">
            <v>70699</v>
          </cell>
          <cell r="K1223">
            <v>173330</v>
          </cell>
          <cell r="M1223">
            <v>800438</v>
          </cell>
          <cell r="N1223">
            <v>203640</v>
          </cell>
          <cell r="O1223">
            <v>606972</v>
          </cell>
          <cell r="P1223">
            <v>53324</v>
          </cell>
          <cell r="Q1223">
            <v>0</v>
          </cell>
        </row>
        <row r="1224">
          <cell r="C1224" t="str">
            <v>Город Челябинск, Ударная, 2в</v>
          </cell>
          <cell r="D1224">
            <v>1073320</v>
          </cell>
          <cell r="E1224">
            <v>11889</v>
          </cell>
          <cell r="J1224">
            <v>69313</v>
          </cell>
          <cell r="K1224">
            <v>81202</v>
          </cell>
          <cell r="M1224">
            <v>503625</v>
          </cell>
          <cell r="O1224">
            <v>445625</v>
          </cell>
          <cell r="P1224">
            <v>42868</v>
          </cell>
          <cell r="Q1224">
            <v>0</v>
          </cell>
        </row>
        <row r="1225">
          <cell r="C1225" t="str">
            <v>Город Челябинск, Ударная, 4</v>
          </cell>
          <cell r="D1225">
            <v>1564200</v>
          </cell>
          <cell r="E1225">
            <v>16541</v>
          </cell>
          <cell r="G1225">
            <v>85196</v>
          </cell>
          <cell r="J1225">
            <v>60996</v>
          </cell>
          <cell r="K1225">
            <v>162733</v>
          </cell>
          <cell r="M1225">
            <v>787034</v>
          </cell>
          <cell r="O1225">
            <v>562154</v>
          </cell>
          <cell r="P1225">
            <v>52279</v>
          </cell>
          <cell r="Q1225">
            <v>0</v>
          </cell>
        </row>
        <row r="1226">
          <cell r="C1226" t="str">
            <v>Город Челябинск, Ульяны Громовой, 10</v>
          </cell>
          <cell r="D1226">
            <v>8292131</v>
          </cell>
          <cell r="E1226">
            <v>660614</v>
          </cell>
          <cell r="F1226">
            <v>343981</v>
          </cell>
          <cell r="G1226">
            <v>260806</v>
          </cell>
          <cell r="H1226">
            <v>1914924</v>
          </cell>
          <cell r="J1226">
            <v>263390</v>
          </cell>
          <cell r="K1226">
            <v>3443715</v>
          </cell>
          <cell r="M1226">
            <v>2676106</v>
          </cell>
          <cell r="N1226">
            <v>299750</v>
          </cell>
          <cell r="O1226">
            <v>1760475</v>
          </cell>
          <cell r="P1226">
            <v>112085</v>
          </cell>
          <cell r="Q1226">
            <v>0</v>
          </cell>
        </row>
        <row r="1227">
          <cell r="C1227" t="str">
            <v>Город Челябинск, Ульяны Громовой, 12</v>
          </cell>
          <cell r="D1227">
            <v>7283486</v>
          </cell>
          <cell r="E1227">
            <v>623396</v>
          </cell>
          <cell r="F1227">
            <v>300984</v>
          </cell>
          <cell r="G1227">
            <v>226032</v>
          </cell>
          <cell r="H1227">
            <v>1723432</v>
          </cell>
          <cell r="J1227">
            <v>249528</v>
          </cell>
          <cell r="K1227">
            <v>3123372</v>
          </cell>
          <cell r="M1227">
            <v>2553168</v>
          </cell>
          <cell r="N1227">
            <v>293850</v>
          </cell>
          <cell r="O1227">
            <v>1201011</v>
          </cell>
          <cell r="P1227">
            <v>112085</v>
          </cell>
          <cell r="Q1227">
            <v>0</v>
          </cell>
        </row>
        <row r="1228">
          <cell r="C1228" t="str">
            <v>Город Челябинск, Уральская, 17</v>
          </cell>
          <cell r="D1228">
            <v>2151893</v>
          </cell>
          <cell r="E1228">
            <v>41353</v>
          </cell>
          <cell r="F1228">
            <v>436426</v>
          </cell>
          <cell r="G1228">
            <v>352957</v>
          </cell>
          <cell r="J1228">
            <v>145558</v>
          </cell>
          <cell r="K1228">
            <v>976294</v>
          </cell>
          <cell r="Q1228">
            <v>1175599</v>
          </cell>
          <cell r="V1228">
            <v>1175599</v>
          </cell>
        </row>
        <row r="1229">
          <cell r="C1229" t="str">
            <v>Город Челябинск, Харлова, 3</v>
          </cell>
          <cell r="D1229">
            <v>7912771</v>
          </cell>
          <cell r="J1229">
            <v>665407</v>
          </cell>
          <cell r="K1229">
            <v>665407</v>
          </cell>
          <cell r="L1229">
            <v>4247019</v>
          </cell>
          <cell r="O1229">
            <v>2751499</v>
          </cell>
          <cell r="P1229">
            <v>248846</v>
          </cell>
          <cell r="Q1229">
            <v>0</v>
          </cell>
        </row>
        <row r="1230">
          <cell r="C1230" t="str">
            <v>Город Челябинск, Худякова, 17</v>
          </cell>
          <cell r="D1230">
            <v>2574974</v>
          </cell>
          <cell r="E1230">
            <v>279132</v>
          </cell>
          <cell r="J1230">
            <v>249528</v>
          </cell>
          <cell r="K1230">
            <v>528660</v>
          </cell>
          <cell r="M1230">
            <v>1918754</v>
          </cell>
          <cell r="P1230">
            <v>127560</v>
          </cell>
          <cell r="Q1230">
            <v>0</v>
          </cell>
        </row>
        <row r="1231">
          <cell r="C1231" t="str">
            <v>Город Челябинск, Худякова, 19</v>
          </cell>
          <cell r="D1231">
            <v>7134055</v>
          </cell>
          <cell r="E1231">
            <v>196427</v>
          </cell>
          <cell r="F1231">
            <v>3654803</v>
          </cell>
          <cell r="G1231">
            <v>1008448</v>
          </cell>
          <cell r="J1231">
            <v>526780</v>
          </cell>
          <cell r="K1231">
            <v>5386458</v>
          </cell>
          <cell r="Q1231">
            <v>1747597</v>
          </cell>
          <cell r="V1231">
            <v>1175599</v>
          </cell>
          <cell r="W1231">
            <v>571998</v>
          </cell>
        </row>
        <row r="1232">
          <cell r="C1232" t="str">
            <v>Город Челябинск, Худякова, 23</v>
          </cell>
          <cell r="D1232">
            <v>3879058</v>
          </cell>
          <cell r="E1232">
            <v>248118</v>
          </cell>
          <cell r="J1232">
            <v>585003</v>
          </cell>
          <cell r="K1232">
            <v>833121</v>
          </cell>
          <cell r="N1232">
            <v>375370</v>
          </cell>
          <cell r="O1232">
            <v>738949</v>
          </cell>
          <cell r="P1232">
            <v>184021</v>
          </cell>
          <cell r="Q1232">
            <v>1747597</v>
          </cell>
          <cell r="V1232">
            <v>1175599</v>
          </cell>
          <cell r="W1232">
            <v>571998</v>
          </cell>
        </row>
        <row r="1233">
          <cell r="C1233" t="str">
            <v>Город Челябинск, Цвиллинга, 28</v>
          </cell>
          <cell r="D1233">
            <v>5393413</v>
          </cell>
          <cell r="E1233">
            <v>723677</v>
          </cell>
          <cell r="F1233">
            <v>997546</v>
          </cell>
          <cell r="G1233">
            <v>773723</v>
          </cell>
          <cell r="I1233">
            <v>2233060</v>
          </cell>
          <cell r="J1233">
            <v>665407</v>
          </cell>
          <cell r="K1233">
            <v>5393413</v>
          </cell>
          <cell r="Q1233">
            <v>0</v>
          </cell>
        </row>
        <row r="1234">
          <cell r="C1234" t="str">
            <v>Город Челябинск, Цвиллинга, 38</v>
          </cell>
          <cell r="D1234">
            <v>279133</v>
          </cell>
          <cell r="E1234">
            <v>279133</v>
          </cell>
          <cell r="K1234">
            <v>279133</v>
          </cell>
          <cell r="Q1234">
            <v>0</v>
          </cell>
        </row>
        <row r="1235">
          <cell r="C1235" t="str">
            <v>Город Челябинск, Цвиллинга, 39</v>
          </cell>
          <cell r="D1235">
            <v>2351279</v>
          </cell>
          <cell r="J1235">
            <v>349339</v>
          </cell>
          <cell r="K1235">
            <v>349339</v>
          </cell>
          <cell r="N1235">
            <v>659895</v>
          </cell>
          <cell r="O1235">
            <v>140107</v>
          </cell>
          <cell r="Q1235">
            <v>1201938</v>
          </cell>
          <cell r="R1235">
            <v>26339</v>
          </cell>
          <cell r="V1235">
            <v>1175599</v>
          </cell>
        </row>
        <row r="1236">
          <cell r="C1236" t="str">
            <v>Город Челябинск, Цвиллинга, 40</v>
          </cell>
          <cell r="D1236">
            <v>5752106</v>
          </cell>
          <cell r="J1236">
            <v>296660</v>
          </cell>
          <cell r="K1236">
            <v>296660</v>
          </cell>
          <cell r="N1236">
            <v>488862</v>
          </cell>
          <cell r="O1236">
            <v>3061752</v>
          </cell>
          <cell r="P1236">
            <v>104557</v>
          </cell>
          <cell r="Q1236">
            <v>1800275</v>
          </cell>
          <cell r="R1236">
            <v>52678</v>
          </cell>
          <cell r="V1236">
            <v>1175599</v>
          </cell>
          <cell r="W1236">
            <v>571998</v>
          </cell>
        </row>
        <row r="1237">
          <cell r="C1237" t="str">
            <v>Город Челябинск, Цвиллинга, 41а</v>
          </cell>
          <cell r="D1237">
            <v>4013787</v>
          </cell>
          <cell r="F1237">
            <v>518122</v>
          </cell>
          <cell r="G1237">
            <v>419028</v>
          </cell>
          <cell r="H1237">
            <v>1608536</v>
          </cell>
          <cell r="J1237">
            <v>292502</v>
          </cell>
          <cell r="K1237">
            <v>2838188</v>
          </cell>
          <cell r="Q1237">
            <v>1175599</v>
          </cell>
          <cell r="V1237">
            <v>1175599</v>
          </cell>
        </row>
        <row r="1238">
          <cell r="C1238" t="str">
            <v>Город Челябинск, Цвиллинга, 55А</v>
          </cell>
          <cell r="D1238">
            <v>6235256</v>
          </cell>
          <cell r="E1238">
            <v>384583</v>
          </cell>
          <cell r="J1238">
            <v>600252</v>
          </cell>
          <cell r="K1238">
            <v>984835</v>
          </cell>
          <cell r="M1238">
            <v>3983042</v>
          </cell>
          <cell r="N1238">
            <v>1052837</v>
          </cell>
          <cell r="P1238">
            <v>188203</v>
          </cell>
          <cell r="Q1238">
            <v>26339</v>
          </cell>
          <cell r="R1238">
            <v>26339</v>
          </cell>
        </row>
        <row r="1239">
          <cell r="C1239" t="str">
            <v>Город Челябинск, Часовая, 9</v>
          </cell>
          <cell r="D1239">
            <v>876109</v>
          </cell>
          <cell r="E1239">
            <v>96146</v>
          </cell>
          <cell r="J1239">
            <v>123377</v>
          </cell>
          <cell r="K1239">
            <v>219523</v>
          </cell>
          <cell r="N1239">
            <v>535300</v>
          </cell>
          <cell r="P1239">
            <v>121286</v>
          </cell>
          <cell r="Q1239">
            <v>0</v>
          </cell>
        </row>
        <row r="1240">
          <cell r="C1240" t="str">
            <v>Город Челябинск, Челябинская, 28</v>
          </cell>
          <cell r="D1240">
            <v>2356484</v>
          </cell>
          <cell r="E1240">
            <v>4135</v>
          </cell>
          <cell r="F1240">
            <v>101045</v>
          </cell>
          <cell r="G1240">
            <v>81719</v>
          </cell>
          <cell r="H1240">
            <v>245110</v>
          </cell>
          <cell r="J1240">
            <v>40202</v>
          </cell>
          <cell r="K1240">
            <v>472211</v>
          </cell>
          <cell r="M1240">
            <v>861716</v>
          </cell>
          <cell r="O1240">
            <v>105344</v>
          </cell>
          <cell r="P1240">
            <v>63780</v>
          </cell>
          <cell r="Q1240">
            <v>853433</v>
          </cell>
          <cell r="U1240">
            <v>281435</v>
          </cell>
          <cell r="W1240">
            <v>571998</v>
          </cell>
        </row>
        <row r="1241">
          <cell r="C1241" t="str">
            <v>Город Челябинск, Челябинская, 4</v>
          </cell>
          <cell r="D1241">
            <v>4543987</v>
          </cell>
          <cell r="E1241">
            <v>43938</v>
          </cell>
          <cell r="F1241">
            <v>720211</v>
          </cell>
          <cell r="G1241">
            <v>582466</v>
          </cell>
          <cell r="H1241">
            <v>1292574</v>
          </cell>
          <cell r="J1241">
            <v>76245</v>
          </cell>
          <cell r="K1241">
            <v>2715434</v>
          </cell>
          <cell r="M1241">
            <v>1131720</v>
          </cell>
          <cell r="N1241">
            <v>224575</v>
          </cell>
          <cell r="O1241">
            <v>354696</v>
          </cell>
          <cell r="P1241">
            <v>70053</v>
          </cell>
          <cell r="Q1241">
            <v>47509</v>
          </cell>
          <cell r="T1241">
            <v>47509</v>
          </cell>
        </row>
        <row r="1242">
          <cell r="C1242" t="str">
            <v>Город Челябинск, Челябинская, 9</v>
          </cell>
          <cell r="D1242">
            <v>4219341</v>
          </cell>
          <cell r="E1242">
            <v>79088</v>
          </cell>
          <cell r="F1242">
            <v>417077</v>
          </cell>
          <cell r="G1242">
            <v>337309</v>
          </cell>
          <cell r="H1242">
            <v>2336207</v>
          </cell>
          <cell r="J1242">
            <v>268935</v>
          </cell>
          <cell r="K1242">
            <v>3438616</v>
          </cell>
          <cell r="P1242">
            <v>134879</v>
          </cell>
          <cell r="Q1242">
            <v>645846</v>
          </cell>
          <cell r="R1242">
            <v>26339</v>
          </cell>
          <cell r="T1242">
            <v>47509</v>
          </cell>
          <cell r="W1242">
            <v>571998</v>
          </cell>
        </row>
        <row r="1243">
          <cell r="C1243" t="str">
            <v>Город Челябинск, Челябинского рабочего, 1</v>
          </cell>
          <cell r="D1243">
            <v>15761999</v>
          </cell>
          <cell r="E1243">
            <v>775368</v>
          </cell>
          <cell r="F1243">
            <v>1679059</v>
          </cell>
          <cell r="G1243">
            <v>612024</v>
          </cell>
          <cell r="H1243">
            <v>4900291</v>
          </cell>
          <cell r="I1243">
            <v>570671</v>
          </cell>
          <cell r="J1243">
            <v>665407</v>
          </cell>
          <cell r="K1243">
            <v>9202820</v>
          </cell>
          <cell r="M1243">
            <v>2855152</v>
          </cell>
          <cell r="O1243">
            <v>3490730</v>
          </cell>
          <cell r="P1243">
            <v>213297</v>
          </cell>
          <cell r="Q1243">
            <v>0</v>
          </cell>
        </row>
        <row r="1244">
          <cell r="C1244" t="str">
            <v>Город Челябинск, Челябинского рабочего, 2</v>
          </cell>
          <cell r="D1244">
            <v>11913611</v>
          </cell>
          <cell r="E1244">
            <v>149904</v>
          </cell>
          <cell r="F1244">
            <v>625616</v>
          </cell>
          <cell r="G1244">
            <v>505963</v>
          </cell>
          <cell r="H1244">
            <v>2328548</v>
          </cell>
          <cell r="I1244">
            <v>868412</v>
          </cell>
          <cell r="J1244">
            <v>590548</v>
          </cell>
          <cell r="K1244">
            <v>5068991</v>
          </cell>
          <cell r="M1244">
            <v>2680894</v>
          </cell>
          <cell r="N1244">
            <v>120534</v>
          </cell>
          <cell r="O1244">
            <v>2663507</v>
          </cell>
          <cell r="P1244">
            <v>177747</v>
          </cell>
          <cell r="Q1244">
            <v>1201938</v>
          </cell>
          <cell r="R1244">
            <v>26339</v>
          </cell>
          <cell r="V1244">
            <v>1175599</v>
          </cell>
        </row>
        <row r="1245">
          <cell r="C1245" t="str">
            <v>Город Челябинск, Челябинского рабочего, 3</v>
          </cell>
          <cell r="D1245">
            <v>15892248</v>
          </cell>
          <cell r="E1245">
            <v>775368</v>
          </cell>
          <cell r="F1245">
            <v>1681209</v>
          </cell>
          <cell r="G1245">
            <v>612024</v>
          </cell>
          <cell r="H1245">
            <v>5143486</v>
          </cell>
          <cell r="I1245">
            <v>539656</v>
          </cell>
          <cell r="J1245">
            <v>665407</v>
          </cell>
          <cell r="K1245">
            <v>9417150</v>
          </cell>
          <cell r="M1245">
            <v>2768980</v>
          </cell>
          <cell r="O1245">
            <v>3490730</v>
          </cell>
          <cell r="P1245">
            <v>215388</v>
          </cell>
          <cell r="Q1245">
            <v>0</v>
          </cell>
        </row>
        <row r="1246">
          <cell r="C1246" t="str">
            <v>Город Челябинск, Челябинского рабочего, 4</v>
          </cell>
          <cell r="D1246">
            <v>2964049</v>
          </cell>
          <cell r="J1246">
            <v>831758</v>
          </cell>
          <cell r="K1246">
            <v>831758</v>
          </cell>
          <cell r="N1246">
            <v>331153</v>
          </cell>
          <cell r="O1246">
            <v>1571530</v>
          </cell>
          <cell r="P1246">
            <v>229608</v>
          </cell>
          <cell r="Q1246">
            <v>0</v>
          </cell>
        </row>
        <row r="1247">
          <cell r="C1247" t="str">
            <v>Город Челябинск, Челябинского рабочего, 5</v>
          </cell>
          <cell r="D1247">
            <v>13542397</v>
          </cell>
          <cell r="E1247">
            <v>775368</v>
          </cell>
          <cell r="F1247">
            <v>945949</v>
          </cell>
          <cell r="G1247">
            <v>572034</v>
          </cell>
          <cell r="H1247">
            <v>7104368</v>
          </cell>
          <cell r="I1247">
            <v>660614</v>
          </cell>
          <cell r="J1247">
            <v>443604</v>
          </cell>
          <cell r="K1247">
            <v>10501937</v>
          </cell>
          <cell r="N1247">
            <v>105246</v>
          </cell>
          <cell r="O1247">
            <v>2165603</v>
          </cell>
          <cell r="P1247">
            <v>197613</v>
          </cell>
          <cell r="Q1247">
            <v>571998</v>
          </cell>
          <cell r="W1247">
            <v>571998</v>
          </cell>
        </row>
        <row r="1248">
          <cell r="C1248" t="str">
            <v>Город Челябинск, Челябэнерго, 15</v>
          </cell>
          <cell r="D1248">
            <v>1956817</v>
          </cell>
          <cell r="E1248">
            <v>517</v>
          </cell>
          <cell r="F1248">
            <v>268736</v>
          </cell>
          <cell r="J1248">
            <v>443604</v>
          </cell>
          <cell r="K1248">
            <v>712857</v>
          </cell>
          <cell r="M1248">
            <v>945972</v>
          </cell>
          <cell r="P1248">
            <v>297988</v>
          </cell>
          <cell r="Q1248">
            <v>0</v>
          </cell>
        </row>
        <row r="1249">
          <cell r="C1249" t="str">
            <v>Город Челябинск, Челябэнерго, 16</v>
          </cell>
          <cell r="D1249">
            <v>1483932</v>
          </cell>
          <cell r="E1249">
            <v>517</v>
          </cell>
          <cell r="F1249">
            <v>232187</v>
          </cell>
          <cell r="J1249">
            <v>1386</v>
          </cell>
          <cell r="K1249">
            <v>234090</v>
          </cell>
          <cell r="M1249">
            <v>976948</v>
          </cell>
          <cell r="P1249">
            <v>272894</v>
          </cell>
          <cell r="Q1249">
            <v>0</v>
          </cell>
        </row>
        <row r="1250">
          <cell r="C1250" t="str">
            <v>Город Челябинск, Чехова, 2</v>
          </cell>
          <cell r="D1250">
            <v>7141267</v>
          </cell>
          <cell r="E1250">
            <v>76503</v>
          </cell>
          <cell r="F1250">
            <v>505223</v>
          </cell>
          <cell r="G1250">
            <v>408595</v>
          </cell>
          <cell r="H1250">
            <v>2378336</v>
          </cell>
          <cell r="J1250">
            <v>325772</v>
          </cell>
          <cell r="K1250">
            <v>3694429</v>
          </cell>
          <cell r="M1250">
            <v>1778964</v>
          </cell>
          <cell r="N1250">
            <v>444074</v>
          </cell>
          <cell r="O1250">
            <v>552473</v>
          </cell>
          <cell r="P1250">
            <v>99329</v>
          </cell>
          <cell r="Q1250">
            <v>571998</v>
          </cell>
          <cell r="W1250">
            <v>571998</v>
          </cell>
        </row>
        <row r="1251">
          <cell r="C1251" t="str">
            <v>Город Челябинск, Чехова, 9</v>
          </cell>
          <cell r="D1251">
            <v>3529177</v>
          </cell>
          <cell r="E1251">
            <v>13543</v>
          </cell>
          <cell r="F1251">
            <v>212215</v>
          </cell>
          <cell r="G1251">
            <v>171627</v>
          </cell>
          <cell r="H1251">
            <v>641117</v>
          </cell>
          <cell r="J1251">
            <v>136838</v>
          </cell>
          <cell r="K1251">
            <v>1175340</v>
          </cell>
          <cell r="M1251">
            <v>957462</v>
          </cell>
          <cell r="O1251">
            <v>724525</v>
          </cell>
          <cell r="P1251">
            <v>99852</v>
          </cell>
          <cell r="Q1251">
            <v>571998</v>
          </cell>
          <cell r="W1251">
            <v>571998</v>
          </cell>
        </row>
        <row r="1252">
          <cell r="C1252" t="str">
            <v>Город Челябинск, Шадринская, 71</v>
          </cell>
          <cell r="D1252">
            <v>321425</v>
          </cell>
          <cell r="K1252">
            <v>0</v>
          </cell>
          <cell r="N1252">
            <v>133222</v>
          </cell>
          <cell r="P1252">
            <v>188203</v>
          </cell>
          <cell r="Q1252">
            <v>0</v>
          </cell>
        </row>
        <row r="1253">
          <cell r="C1253" t="str">
            <v>Город Челябинск, Шарова, 51</v>
          </cell>
          <cell r="D1253">
            <v>2694638</v>
          </cell>
          <cell r="G1253">
            <v>165177</v>
          </cell>
          <cell r="H1253">
            <v>643414</v>
          </cell>
          <cell r="J1253">
            <v>126150</v>
          </cell>
          <cell r="K1253">
            <v>934741</v>
          </cell>
          <cell r="M1253">
            <v>1091507</v>
          </cell>
          <cell r="P1253">
            <v>70053</v>
          </cell>
          <cell r="Q1253">
            <v>598337</v>
          </cell>
          <cell r="R1253">
            <v>26339</v>
          </cell>
          <cell r="W1253">
            <v>571998</v>
          </cell>
        </row>
        <row r="1254">
          <cell r="C1254" t="str">
            <v>Город Челябинск, Шарова, 53</v>
          </cell>
          <cell r="D1254">
            <v>2112960</v>
          </cell>
          <cell r="G1254">
            <v>166916</v>
          </cell>
          <cell r="H1254">
            <v>647244</v>
          </cell>
          <cell r="J1254">
            <v>137240</v>
          </cell>
          <cell r="K1254">
            <v>951400</v>
          </cell>
          <cell r="M1254">
            <v>1091507</v>
          </cell>
          <cell r="P1254">
            <v>70053</v>
          </cell>
          <cell r="Q1254">
            <v>0</v>
          </cell>
        </row>
        <row r="1255">
          <cell r="C1255" t="str">
            <v>Город Челябинск, Шарова, 56</v>
          </cell>
          <cell r="D1255">
            <v>2341318</v>
          </cell>
          <cell r="E1255">
            <v>40836</v>
          </cell>
          <cell r="H1255">
            <v>635755</v>
          </cell>
          <cell r="J1255">
            <v>116446</v>
          </cell>
          <cell r="K1255">
            <v>793037</v>
          </cell>
          <cell r="M1255">
            <v>1181508</v>
          </cell>
          <cell r="O1255">
            <v>292537</v>
          </cell>
          <cell r="P1255">
            <v>74236</v>
          </cell>
          <cell r="Q1255">
            <v>0</v>
          </cell>
        </row>
        <row r="1256">
          <cell r="C1256" t="str">
            <v>Город Челябинск, Шарова, 62</v>
          </cell>
          <cell r="D1256">
            <v>1729799</v>
          </cell>
          <cell r="E1256">
            <v>40836</v>
          </cell>
          <cell r="G1256">
            <v>166916</v>
          </cell>
          <cell r="H1256">
            <v>461497</v>
          </cell>
          <cell r="J1256">
            <v>137240</v>
          </cell>
          <cell r="K1256">
            <v>806489</v>
          </cell>
          <cell r="N1256">
            <v>282304</v>
          </cell>
          <cell r="P1256">
            <v>69008</v>
          </cell>
          <cell r="Q1256">
            <v>571998</v>
          </cell>
          <cell r="W1256">
            <v>571998</v>
          </cell>
        </row>
        <row r="1257">
          <cell r="C1257" t="str">
            <v>Город Челябинск, Шаумяна, 71</v>
          </cell>
          <cell r="D1257">
            <v>3666758</v>
          </cell>
          <cell r="E1257">
            <v>34633</v>
          </cell>
          <cell r="H1257">
            <v>1032144</v>
          </cell>
          <cell r="K1257">
            <v>1066777</v>
          </cell>
          <cell r="M1257">
            <v>1475640</v>
          </cell>
          <cell r="O1257">
            <v>407562</v>
          </cell>
          <cell r="P1257">
            <v>118442</v>
          </cell>
          <cell r="Q1257">
            <v>598337</v>
          </cell>
          <cell r="R1257">
            <v>26339</v>
          </cell>
          <cell r="W1257">
            <v>571998</v>
          </cell>
        </row>
        <row r="1258">
          <cell r="C1258" t="str">
            <v>Город Челябинск, Южный Бульвар, 17</v>
          </cell>
          <cell r="D1258">
            <v>328944</v>
          </cell>
          <cell r="K1258">
            <v>0</v>
          </cell>
          <cell r="Q1258">
            <v>328944</v>
          </cell>
          <cell r="T1258">
            <v>47509</v>
          </cell>
          <cell r="U1258">
            <v>281435</v>
          </cell>
        </row>
        <row r="1259">
          <cell r="C1259" t="str">
            <v>Город Челябинск, Южный Бульвар, 25</v>
          </cell>
          <cell r="D1259">
            <v>5791552</v>
          </cell>
          <cell r="E1259">
            <v>55826</v>
          </cell>
          <cell r="F1259">
            <v>290234</v>
          </cell>
          <cell r="G1259">
            <v>302534</v>
          </cell>
          <cell r="H1259">
            <v>3638356</v>
          </cell>
          <cell r="J1259">
            <v>565596</v>
          </cell>
          <cell r="K1259">
            <v>4852546</v>
          </cell>
          <cell r="N1259">
            <v>38064</v>
          </cell>
          <cell r="Q1259">
            <v>900942</v>
          </cell>
          <cell r="T1259">
            <v>47509</v>
          </cell>
          <cell r="U1259">
            <v>281435</v>
          </cell>
          <cell r="W1259">
            <v>571998</v>
          </cell>
        </row>
        <row r="1260">
          <cell r="C1260" t="str">
            <v>Город Челябинск, Шоссе Металлургов, 31</v>
          </cell>
          <cell r="D1260">
            <v>4111167</v>
          </cell>
          <cell r="E1260">
            <v>162827</v>
          </cell>
          <cell r="J1260">
            <v>275867</v>
          </cell>
          <cell r="K1260">
            <v>438694</v>
          </cell>
          <cell r="M1260">
            <v>3012175</v>
          </cell>
          <cell r="N1260">
            <v>511827</v>
          </cell>
          <cell r="P1260">
            <v>148471</v>
          </cell>
          <cell r="Q1260">
            <v>0</v>
          </cell>
        </row>
        <row r="1261">
          <cell r="C1261" t="str">
            <v>Город Челябинск, Шоссе Металлургов, 43</v>
          </cell>
          <cell r="D1261">
            <v>3039443</v>
          </cell>
          <cell r="E1261">
            <v>98213</v>
          </cell>
          <cell r="J1261">
            <v>164965</v>
          </cell>
          <cell r="K1261">
            <v>263178</v>
          </cell>
          <cell r="M1261">
            <v>1149401</v>
          </cell>
          <cell r="N1261">
            <v>232822</v>
          </cell>
          <cell r="O1261">
            <v>1312487</v>
          </cell>
          <cell r="P1261">
            <v>81555</v>
          </cell>
          <cell r="Q1261">
            <v>0</v>
          </cell>
        </row>
        <row r="1262">
          <cell r="C1262" t="str">
            <v>Город Челябинск, Челябинская (Новосинеглазово), 6</v>
          </cell>
          <cell r="D1262">
            <v>4002073</v>
          </cell>
          <cell r="E1262">
            <v>41870</v>
          </cell>
          <cell r="H1262">
            <v>1139380</v>
          </cell>
          <cell r="J1262">
            <v>614115</v>
          </cell>
          <cell r="K1262">
            <v>1795365</v>
          </cell>
          <cell r="M1262">
            <v>1133635</v>
          </cell>
          <cell r="N1262">
            <v>147179</v>
          </cell>
          <cell r="O1262">
            <v>283843</v>
          </cell>
          <cell r="P1262">
            <v>70053</v>
          </cell>
          <cell r="Q1262">
            <v>571998</v>
          </cell>
          <cell r="W1262">
            <v>571998</v>
          </cell>
        </row>
        <row r="1263">
          <cell r="C1263" t="str">
            <v>Город Челябинск, шоссе Металлургов, 76А</v>
          </cell>
          <cell r="D1263">
            <v>4584245</v>
          </cell>
          <cell r="E1263">
            <v>48590</v>
          </cell>
          <cell r="F1263">
            <v>279485</v>
          </cell>
          <cell r="G1263">
            <v>226032</v>
          </cell>
          <cell r="H1263">
            <v>1286829</v>
          </cell>
          <cell r="K1263">
            <v>1840936</v>
          </cell>
          <cell r="M1263">
            <v>1325127</v>
          </cell>
          <cell r="N1263">
            <v>158820</v>
          </cell>
          <cell r="O1263">
            <v>619402</v>
          </cell>
          <cell r="P1263">
            <v>67962</v>
          </cell>
          <cell r="Q1263">
            <v>571998</v>
          </cell>
          <cell r="W1263">
            <v>571998</v>
          </cell>
        </row>
        <row r="1264">
          <cell r="C1264" t="str">
            <v>Город Челябинск, Шоссе Металлургов, 82</v>
          </cell>
          <cell r="D1264">
            <v>1511046</v>
          </cell>
          <cell r="E1264">
            <v>66165</v>
          </cell>
          <cell r="J1264">
            <v>127536</v>
          </cell>
          <cell r="K1264">
            <v>193701</v>
          </cell>
          <cell r="N1264">
            <v>307299</v>
          </cell>
          <cell r="O1264">
            <v>945221</v>
          </cell>
          <cell r="P1264">
            <v>64825</v>
          </cell>
          <cell r="Q1264">
            <v>0</v>
          </cell>
        </row>
        <row r="1265">
          <cell r="C1265" t="str">
            <v>Итого  по Челябинскому городскому округу</v>
          </cell>
          <cell r="D1265">
            <v>2642189130</v>
          </cell>
          <cell r="E1265">
            <v>129592759</v>
          </cell>
          <cell r="F1265">
            <v>177790724</v>
          </cell>
          <cell r="G1265">
            <v>115227826</v>
          </cell>
          <cell r="H1265">
            <v>477851922</v>
          </cell>
          <cell r="I1265">
            <v>70087063</v>
          </cell>
          <cell r="J1265">
            <v>164695097</v>
          </cell>
          <cell r="K1265">
            <v>1135245391</v>
          </cell>
          <cell r="L1265">
            <v>10617548</v>
          </cell>
          <cell r="M1265">
            <v>407339019</v>
          </cell>
          <cell r="N1265">
            <v>124222219</v>
          </cell>
          <cell r="O1265">
            <v>615760261</v>
          </cell>
          <cell r="P1265">
            <v>52487023</v>
          </cell>
          <cell r="Q1265">
            <v>296517669</v>
          </cell>
          <cell r="R1265">
            <v>3662913</v>
          </cell>
          <cell r="S1265">
            <v>736096</v>
          </cell>
          <cell r="T1265">
            <v>4418337</v>
          </cell>
          <cell r="U1265">
            <v>23077670</v>
          </cell>
          <cell r="V1265">
            <v>141071080</v>
          </cell>
          <cell r="W1265">
            <v>123551573</v>
          </cell>
        </row>
        <row r="1266">
          <cell r="C1266" t="str">
            <v>Южноуральский городской округ</v>
          </cell>
        </row>
        <row r="1267">
          <cell r="C1267" t="str">
            <v>Город Южноуральск, Куйбышева, 10</v>
          </cell>
          <cell r="D1267">
            <v>11458835</v>
          </cell>
          <cell r="E1267">
            <v>2764663</v>
          </cell>
          <cell r="F1267">
            <v>1451285</v>
          </cell>
          <cell r="G1267">
            <v>912173</v>
          </cell>
          <cell r="H1267">
            <v>3819346</v>
          </cell>
          <cell r="K1267">
            <v>8947467</v>
          </cell>
          <cell r="Q1267">
            <v>2511368</v>
          </cell>
          <cell r="V1267">
            <v>917988</v>
          </cell>
          <cell r="W1267">
            <v>1593380</v>
          </cell>
        </row>
        <row r="1268">
          <cell r="C1268" t="str">
            <v>Город Южноуральск, Куйбышева, 22</v>
          </cell>
          <cell r="D1268">
            <v>2726924</v>
          </cell>
          <cell r="F1268">
            <v>217942</v>
          </cell>
          <cell r="G1268">
            <v>177111</v>
          </cell>
          <cell r="H1268">
            <v>763361</v>
          </cell>
          <cell r="I1268">
            <v>151888</v>
          </cell>
          <cell r="K1268">
            <v>1310302</v>
          </cell>
          <cell r="O1268">
            <v>990180</v>
          </cell>
          <cell r="Q1268">
            <v>426442</v>
          </cell>
          <cell r="W1268">
            <v>426442</v>
          </cell>
        </row>
        <row r="1269">
          <cell r="C1269" t="str">
            <v>Город Южноуральск, Куйбышева, 13</v>
          </cell>
          <cell r="D1269">
            <v>1584856</v>
          </cell>
          <cell r="F1269">
            <v>217942</v>
          </cell>
          <cell r="G1269">
            <v>177111</v>
          </cell>
          <cell r="H1269">
            <v>763361</v>
          </cell>
          <cell r="K1269">
            <v>1158414</v>
          </cell>
          <cell r="Q1269">
            <v>426442</v>
          </cell>
          <cell r="W1269">
            <v>426442</v>
          </cell>
        </row>
        <row r="1270">
          <cell r="C1270" t="str">
            <v>Город Южноуральск, Ленина, 15</v>
          </cell>
          <cell r="D1270">
            <v>652368</v>
          </cell>
          <cell r="K1270">
            <v>0</v>
          </cell>
          <cell r="O1270">
            <v>652368</v>
          </cell>
          <cell r="Q1270">
            <v>0</v>
          </cell>
        </row>
        <row r="1271">
          <cell r="C1271" t="str">
            <v>Город Южноуральск, Ленина, 17</v>
          </cell>
          <cell r="D1271">
            <v>990180</v>
          </cell>
          <cell r="K1271">
            <v>0</v>
          </cell>
          <cell r="O1271">
            <v>990180</v>
          </cell>
          <cell r="Q1271">
            <v>0</v>
          </cell>
        </row>
        <row r="1272">
          <cell r="C1272" t="str">
            <v>Город Южноуральск, Ленина, 19</v>
          </cell>
          <cell r="D1272">
            <v>1390413</v>
          </cell>
          <cell r="K1272">
            <v>0</v>
          </cell>
          <cell r="O1272">
            <v>1390413</v>
          </cell>
          <cell r="Q1272">
            <v>0</v>
          </cell>
        </row>
        <row r="1273">
          <cell r="C1273" t="str">
            <v>Город Южноуральск, Ленина, 20</v>
          </cell>
          <cell r="D1273">
            <v>1584855</v>
          </cell>
          <cell r="F1273">
            <v>217942</v>
          </cell>
          <cell r="G1273">
            <v>177111</v>
          </cell>
          <cell r="H1273">
            <v>763361</v>
          </cell>
          <cell r="K1273">
            <v>1158414</v>
          </cell>
          <cell r="Q1273">
            <v>426441</v>
          </cell>
          <cell r="W1273">
            <v>426441</v>
          </cell>
        </row>
        <row r="1274">
          <cell r="C1274" t="str">
            <v>Город Южноуральск, Ленина, 37</v>
          </cell>
          <cell r="D1274">
            <v>2473877</v>
          </cell>
          <cell r="E1274">
            <v>51934</v>
          </cell>
          <cell r="F1274">
            <v>141770</v>
          </cell>
          <cell r="G1274">
            <v>118335</v>
          </cell>
          <cell r="H1274">
            <v>541476</v>
          </cell>
          <cell r="K1274">
            <v>853515</v>
          </cell>
          <cell r="M1274">
            <v>429923</v>
          </cell>
          <cell r="O1274">
            <v>659313</v>
          </cell>
          <cell r="Q1274">
            <v>531126</v>
          </cell>
          <cell r="W1274">
            <v>531126</v>
          </cell>
        </row>
        <row r="1275">
          <cell r="C1275" t="str">
            <v>Город Южноуральск, Ленина, 39</v>
          </cell>
          <cell r="D1275">
            <v>1802120</v>
          </cell>
          <cell r="E1275">
            <v>47652</v>
          </cell>
          <cell r="F1275">
            <v>210310</v>
          </cell>
          <cell r="G1275">
            <v>136711</v>
          </cell>
          <cell r="H1275">
            <v>876321</v>
          </cell>
          <cell r="K1275">
            <v>1270994</v>
          </cell>
          <cell r="Q1275">
            <v>531126</v>
          </cell>
          <cell r="W1275">
            <v>531126</v>
          </cell>
        </row>
        <row r="1276">
          <cell r="C1276" t="str">
            <v>Город Южноуральск, Мира, 12</v>
          </cell>
          <cell r="D1276">
            <v>991404</v>
          </cell>
          <cell r="K1276">
            <v>0</v>
          </cell>
          <cell r="O1276">
            <v>991404</v>
          </cell>
          <cell r="Q1276">
            <v>0</v>
          </cell>
        </row>
        <row r="1277">
          <cell r="C1277" t="str">
            <v>Город Южноуральск, Парковая, 9</v>
          </cell>
          <cell r="D1277">
            <v>4255132</v>
          </cell>
          <cell r="E1277">
            <v>470377</v>
          </cell>
          <cell r="F1277">
            <v>776547</v>
          </cell>
          <cell r="G1277">
            <v>629642</v>
          </cell>
          <cell r="H1277">
            <v>1847440</v>
          </cell>
          <cell r="K1277">
            <v>3724006</v>
          </cell>
          <cell r="Q1277">
            <v>531126</v>
          </cell>
          <cell r="W1277">
            <v>531126</v>
          </cell>
        </row>
        <row r="1278">
          <cell r="C1278" t="str">
            <v>Город Южноуральск, Пирогова, 34</v>
          </cell>
          <cell r="D1278">
            <v>2537560</v>
          </cell>
          <cell r="E1278">
            <v>50873</v>
          </cell>
          <cell r="F1278">
            <v>137720</v>
          </cell>
          <cell r="G1278">
            <v>113173</v>
          </cell>
          <cell r="H1278">
            <v>539375</v>
          </cell>
          <cell r="I1278">
            <v>79000</v>
          </cell>
          <cell r="K1278">
            <v>920141</v>
          </cell>
          <cell r="M1278">
            <v>428983</v>
          </cell>
          <cell r="O1278">
            <v>657310</v>
          </cell>
          <cell r="Q1278">
            <v>531126</v>
          </cell>
          <cell r="W1278">
            <v>531126</v>
          </cell>
        </row>
        <row r="1279">
          <cell r="C1279" t="str">
            <v>Итого по Южноуральскому городскому округу</v>
          </cell>
          <cell r="D1279">
            <v>32448524</v>
          </cell>
          <cell r="E1279">
            <v>3385499</v>
          </cell>
          <cell r="F1279">
            <v>3371458</v>
          </cell>
          <cell r="G1279">
            <v>2441367</v>
          </cell>
          <cell r="H1279">
            <v>9914041</v>
          </cell>
          <cell r="I1279">
            <v>230888</v>
          </cell>
          <cell r="J1279">
            <v>0</v>
          </cell>
          <cell r="K1279">
            <v>19343253</v>
          </cell>
          <cell r="L1279">
            <v>0</v>
          </cell>
          <cell r="M1279">
            <v>858906</v>
          </cell>
          <cell r="N1279">
            <v>0</v>
          </cell>
          <cell r="O1279">
            <v>6331168</v>
          </cell>
          <cell r="P1279">
            <v>0</v>
          </cell>
          <cell r="Q1279">
            <v>5915197</v>
          </cell>
          <cell r="R1279">
            <v>0</v>
          </cell>
          <cell r="S1279">
            <v>0</v>
          </cell>
          <cell r="T1279">
            <v>0</v>
          </cell>
          <cell r="U1279">
            <v>0</v>
          </cell>
          <cell r="V1279">
            <v>917988</v>
          </cell>
          <cell r="W1279">
            <v>4997209</v>
          </cell>
        </row>
        <row r="1280">
          <cell r="C1280" t="str">
            <v>Агаповский муниципальный район</v>
          </cell>
        </row>
        <row r="1281">
          <cell r="C1281" t="str">
            <v>Село Агаповка, Первомайская, 35</v>
          </cell>
          <cell r="D1281">
            <v>2235130</v>
          </cell>
          <cell r="E1281">
            <v>100000</v>
          </cell>
          <cell r="G1281">
            <v>179127</v>
          </cell>
          <cell r="H1281">
            <v>201085</v>
          </cell>
          <cell r="K1281">
            <v>480212</v>
          </cell>
          <cell r="M1281">
            <v>1200000</v>
          </cell>
          <cell r="O1281">
            <v>469138</v>
          </cell>
          <cell r="P1281">
            <v>85780</v>
          </cell>
          <cell r="Q1281">
            <v>0</v>
          </cell>
        </row>
        <row r="1282">
          <cell r="C1282" t="str">
            <v>Село Новобурановка, Нагорная, 10</v>
          </cell>
          <cell r="D1282">
            <v>1249782</v>
          </cell>
          <cell r="E1282">
            <v>100000</v>
          </cell>
          <cell r="G1282">
            <v>302358</v>
          </cell>
          <cell r="H1282">
            <v>500000</v>
          </cell>
          <cell r="I1282">
            <v>347424</v>
          </cell>
          <cell r="K1282">
            <v>1249782</v>
          </cell>
          <cell r="Q1282">
            <v>0</v>
          </cell>
        </row>
        <row r="1283">
          <cell r="C1283" t="str">
            <v>Поселок Первомайский, Набережная, 14</v>
          </cell>
          <cell r="D1283">
            <v>2468506</v>
          </cell>
          <cell r="E1283">
            <v>150000</v>
          </cell>
          <cell r="G1283">
            <v>194779</v>
          </cell>
          <cell r="H1283">
            <v>639643</v>
          </cell>
          <cell r="K1283">
            <v>984422</v>
          </cell>
          <cell r="M1283">
            <v>1216088</v>
          </cell>
          <cell r="O1283">
            <v>200000</v>
          </cell>
          <cell r="P1283">
            <v>67996</v>
          </cell>
          <cell r="Q1283">
            <v>0</v>
          </cell>
        </row>
        <row r="1284">
          <cell r="C1284" t="str">
            <v>Село Новобурановка, Станционная, 8</v>
          </cell>
          <cell r="D1284">
            <v>749744</v>
          </cell>
          <cell r="E1284">
            <v>100000</v>
          </cell>
          <cell r="G1284">
            <v>302603</v>
          </cell>
          <cell r="I1284">
            <v>347141</v>
          </cell>
          <cell r="K1284">
            <v>749744</v>
          </cell>
          <cell r="Q1284">
            <v>0</v>
          </cell>
        </row>
        <row r="1285">
          <cell r="C1285" t="str">
            <v>Итого по Агаповскому муниципальному району</v>
          </cell>
          <cell r="D1285">
            <v>6703162</v>
          </cell>
          <cell r="E1285">
            <v>450000</v>
          </cell>
          <cell r="F1285">
            <v>0</v>
          </cell>
          <cell r="G1285">
            <v>978867</v>
          </cell>
          <cell r="H1285">
            <v>1340728</v>
          </cell>
          <cell r="I1285">
            <v>694565</v>
          </cell>
          <cell r="J1285">
            <v>0</v>
          </cell>
          <cell r="K1285">
            <v>3464160</v>
          </cell>
          <cell r="L1285">
            <v>0</v>
          </cell>
          <cell r="M1285">
            <v>2416088</v>
          </cell>
          <cell r="N1285">
            <v>0</v>
          </cell>
          <cell r="O1285">
            <v>669138</v>
          </cell>
          <cell r="P1285">
            <v>153776</v>
          </cell>
          <cell r="Q1285">
            <v>0</v>
          </cell>
          <cell r="R1285">
            <v>0</v>
          </cell>
          <cell r="S1285">
            <v>0</v>
          </cell>
          <cell r="T1285">
            <v>0</v>
          </cell>
          <cell r="U1285">
            <v>0</v>
          </cell>
          <cell r="V1285">
            <v>0</v>
          </cell>
          <cell r="W1285">
            <v>0</v>
          </cell>
        </row>
        <row r="1286">
          <cell r="C1286" t="str">
            <v>Аргаяшский муниципальный район</v>
          </cell>
        </row>
        <row r="1287">
          <cell r="C1287" t="str">
            <v>Деревня Дербишева, Плановая, 17</v>
          </cell>
          <cell r="D1287">
            <v>995354</v>
          </cell>
          <cell r="K1287">
            <v>0</v>
          </cell>
          <cell r="M1287">
            <v>995354</v>
          </cell>
          <cell r="Q1287">
            <v>0</v>
          </cell>
        </row>
        <row r="1288">
          <cell r="C1288" t="str">
            <v>Поселок Ишалино, Школьная, 9</v>
          </cell>
          <cell r="D1288">
            <v>746516</v>
          </cell>
          <cell r="K1288">
            <v>0</v>
          </cell>
          <cell r="M1288">
            <v>746516</v>
          </cell>
          <cell r="Q1288">
            <v>0</v>
          </cell>
        </row>
        <row r="1289">
          <cell r="C1289" t="str">
            <v>Село Байрамгулово, Титова, 38</v>
          </cell>
          <cell r="D1289">
            <v>857249</v>
          </cell>
          <cell r="K1289">
            <v>0</v>
          </cell>
          <cell r="M1289">
            <v>857249</v>
          </cell>
          <cell r="Q1289">
            <v>0</v>
          </cell>
        </row>
        <row r="1290">
          <cell r="C1290" t="str">
            <v>Село Кулуево, Комсомольская, 6/а</v>
          </cell>
          <cell r="D1290">
            <v>597212</v>
          </cell>
          <cell r="K1290">
            <v>0</v>
          </cell>
          <cell r="M1290">
            <v>597212</v>
          </cell>
          <cell r="Q1290">
            <v>0</v>
          </cell>
        </row>
        <row r="1291">
          <cell r="C1291" t="str">
            <v>Село Кулуево, Советская, 23</v>
          </cell>
          <cell r="D1291">
            <v>721632</v>
          </cell>
          <cell r="K1291">
            <v>0</v>
          </cell>
          <cell r="M1291">
            <v>721632</v>
          </cell>
          <cell r="Q1291">
            <v>0</v>
          </cell>
        </row>
        <row r="1292">
          <cell r="C1292" t="str">
            <v>Село Кулуево, Школьная, 4</v>
          </cell>
          <cell r="D1292">
            <v>1301214</v>
          </cell>
          <cell r="K1292">
            <v>0</v>
          </cell>
          <cell r="M1292">
            <v>1301214</v>
          </cell>
          <cell r="Q1292">
            <v>0</v>
          </cell>
        </row>
        <row r="1293">
          <cell r="C1293" t="str">
            <v>Село Аргаяш, Октябрьская, 4</v>
          </cell>
          <cell r="D1293">
            <v>127936</v>
          </cell>
          <cell r="K1293">
            <v>0</v>
          </cell>
          <cell r="O1293">
            <v>127936</v>
          </cell>
          <cell r="Q1293">
            <v>0</v>
          </cell>
        </row>
        <row r="1294">
          <cell r="C1294" t="str">
            <v>Итого по Аргаяшскому муниципальному району</v>
          </cell>
          <cell r="D1294">
            <v>5347113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  <cell r="L1294">
            <v>0</v>
          </cell>
          <cell r="M1294">
            <v>5219177</v>
          </cell>
          <cell r="N1294">
            <v>0</v>
          </cell>
          <cell r="O1294">
            <v>127936</v>
          </cell>
          <cell r="P1294">
            <v>0</v>
          </cell>
          <cell r="Q1294">
            <v>0</v>
          </cell>
          <cell r="R1294">
            <v>0</v>
          </cell>
          <cell r="S1294">
            <v>0</v>
          </cell>
          <cell r="T1294">
            <v>0</v>
          </cell>
          <cell r="U1294">
            <v>0</v>
          </cell>
          <cell r="V1294">
            <v>0</v>
          </cell>
          <cell r="W1294">
            <v>0</v>
          </cell>
        </row>
        <row r="1295">
          <cell r="C1295" t="str">
            <v>Ашинский муниципальный район</v>
          </cell>
        </row>
        <row r="1296">
          <cell r="C1296" t="str">
            <v>Город Аша, 40-летия Победы, 1</v>
          </cell>
          <cell r="D1296">
            <v>2456031</v>
          </cell>
          <cell r="E1296">
            <v>227510</v>
          </cell>
          <cell r="K1296">
            <v>227510</v>
          </cell>
          <cell r="M1296">
            <v>2228521</v>
          </cell>
          <cell r="Q1296">
            <v>0</v>
          </cell>
        </row>
        <row r="1297">
          <cell r="C1297" t="str">
            <v>Город Аша, 40-летия Победы, 3</v>
          </cell>
          <cell r="D1297">
            <v>3295540</v>
          </cell>
          <cell r="E1297">
            <v>268876</v>
          </cell>
          <cell r="F1297">
            <v>340197</v>
          </cell>
          <cell r="G1297">
            <v>118844</v>
          </cell>
          <cell r="H1297">
            <v>669506</v>
          </cell>
          <cell r="K1297">
            <v>1397423</v>
          </cell>
          <cell r="M1297">
            <v>1092521</v>
          </cell>
          <cell r="N1297">
            <v>260647</v>
          </cell>
          <cell r="O1297">
            <v>461538</v>
          </cell>
          <cell r="P1297">
            <v>83411</v>
          </cell>
          <cell r="Q1297">
            <v>0</v>
          </cell>
        </row>
        <row r="1298">
          <cell r="C1298" t="str">
            <v>Город Аша, Кирова, 32</v>
          </cell>
          <cell r="D1298">
            <v>448533</v>
          </cell>
          <cell r="G1298">
            <v>90428</v>
          </cell>
          <cell r="H1298">
            <v>358105</v>
          </cell>
          <cell r="K1298">
            <v>448533</v>
          </cell>
          <cell r="Q1298">
            <v>0</v>
          </cell>
        </row>
        <row r="1299">
          <cell r="C1299" t="str">
            <v>Город Аша, Кирова, 52</v>
          </cell>
          <cell r="D1299">
            <v>305071</v>
          </cell>
          <cell r="E1299">
            <v>305071</v>
          </cell>
          <cell r="K1299">
            <v>305071</v>
          </cell>
          <cell r="Q1299">
            <v>0</v>
          </cell>
        </row>
        <row r="1300">
          <cell r="C1300" t="str">
            <v>Город Аша, Краснофлотцев, 8</v>
          </cell>
          <cell r="D1300">
            <v>1372082</v>
          </cell>
          <cell r="F1300">
            <v>261690</v>
          </cell>
          <cell r="G1300">
            <v>211640</v>
          </cell>
          <cell r="K1300">
            <v>473330</v>
          </cell>
          <cell r="N1300">
            <v>404989</v>
          </cell>
          <cell r="O1300">
            <v>389499</v>
          </cell>
          <cell r="P1300">
            <v>104264</v>
          </cell>
          <cell r="Q1300">
            <v>0</v>
          </cell>
        </row>
        <row r="1301">
          <cell r="C1301" t="str">
            <v>Город Аша, Краснофлотцев, 10</v>
          </cell>
          <cell r="D1301">
            <v>77550</v>
          </cell>
          <cell r="E1301">
            <v>77550</v>
          </cell>
          <cell r="K1301">
            <v>77550</v>
          </cell>
          <cell r="Q1301">
            <v>0</v>
          </cell>
        </row>
        <row r="1302">
          <cell r="C1302" t="str">
            <v>Город Аша, Ленина, 1</v>
          </cell>
          <cell r="D1302">
            <v>4930719</v>
          </cell>
          <cell r="E1302">
            <v>346436</v>
          </cell>
          <cell r="G1302">
            <v>200024</v>
          </cell>
          <cell r="H1302">
            <v>4384259</v>
          </cell>
          <cell r="K1302">
            <v>4930719</v>
          </cell>
          <cell r="Q1302">
            <v>0</v>
          </cell>
        </row>
        <row r="1303">
          <cell r="C1303" t="str">
            <v>Город Аша, Ленина, 10</v>
          </cell>
          <cell r="D1303">
            <v>1636692</v>
          </cell>
          <cell r="E1303">
            <v>56877</v>
          </cell>
          <cell r="I1303">
            <v>74458</v>
          </cell>
          <cell r="K1303">
            <v>131335</v>
          </cell>
          <cell r="O1303">
            <v>1091045</v>
          </cell>
          <cell r="P1303">
            <v>414312</v>
          </cell>
          <cell r="Q1303">
            <v>0</v>
          </cell>
        </row>
        <row r="1304">
          <cell r="C1304" t="str">
            <v>Город Аша, Ленина, 14</v>
          </cell>
          <cell r="D1304">
            <v>675002</v>
          </cell>
          <cell r="F1304">
            <v>675002</v>
          </cell>
          <cell r="K1304">
            <v>675002</v>
          </cell>
          <cell r="Q1304">
            <v>0</v>
          </cell>
        </row>
        <row r="1305">
          <cell r="C1305" t="str">
            <v>Город Аша, Ленина, 3</v>
          </cell>
          <cell r="D1305">
            <v>85316</v>
          </cell>
          <cell r="E1305">
            <v>85316</v>
          </cell>
          <cell r="K1305">
            <v>85316</v>
          </cell>
          <cell r="Q1305">
            <v>0</v>
          </cell>
        </row>
        <row r="1306">
          <cell r="C1306" t="str">
            <v>Город Аша, Ленина, 17</v>
          </cell>
          <cell r="D1306">
            <v>1584061</v>
          </cell>
          <cell r="K1306">
            <v>0</v>
          </cell>
          <cell r="O1306">
            <v>1584061</v>
          </cell>
          <cell r="Q1306">
            <v>0</v>
          </cell>
        </row>
        <row r="1307">
          <cell r="C1307" t="str">
            <v>Город Аша, Ленина, 26</v>
          </cell>
          <cell r="D1307">
            <v>1481150</v>
          </cell>
          <cell r="K1307">
            <v>0</v>
          </cell>
          <cell r="O1307">
            <v>1402830</v>
          </cell>
          <cell r="P1307">
            <v>78320</v>
          </cell>
          <cell r="Q1307">
            <v>0</v>
          </cell>
        </row>
        <row r="1308">
          <cell r="C1308" t="str">
            <v>Город Аша, Ленина, 33</v>
          </cell>
          <cell r="D1308">
            <v>1499861</v>
          </cell>
          <cell r="E1308">
            <v>98230</v>
          </cell>
          <cell r="K1308">
            <v>98230</v>
          </cell>
          <cell r="O1308">
            <v>1401631</v>
          </cell>
          <cell r="Q1308">
            <v>0</v>
          </cell>
        </row>
        <row r="1309">
          <cell r="C1309" t="str">
            <v>Город Аша, Ленина, 5</v>
          </cell>
          <cell r="D1309">
            <v>113755</v>
          </cell>
          <cell r="E1309">
            <v>113755</v>
          </cell>
          <cell r="K1309">
            <v>113755</v>
          </cell>
          <cell r="Q1309">
            <v>0</v>
          </cell>
        </row>
        <row r="1310">
          <cell r="C1310" t="str">
            <v>Город Аша, Ленина, 6</v>
          </cell>
          <cell r="D1310">
            <v>87901</v>
          </cell>
          <cell r="E1310">
            <v>87901</v>
          </cell>
          <cell r="K1310">
            <v>87901</v>
          </cell>
          <cell r="Q1310">
            <v>0</v>
          </cell>
        </row>
        <row r="1311">
          <cell r="C1311" t="str">
            <v>Город Аша, Масленникова, 16</v>
          </cell>
          <cell r="D1311">
            <v>689912</v>
          </cell>
          <cell r="K1311">
            <v>0</v>
          </cell>
          <cell r="M1311">
            <v>689912</v>
          </cell>
          <cell r="Q1311">
            <v>0</v>
          </cell>
        </row>
        <row r="1312">
          <cell r="C1312" t="str">
            <v>Город Аша, Масленникова, 18</v>
          </cell>
          <cell r="D1312">
            <v>741244</v>
          </cell>
          <cell r="K1312">
            <v>0</v>
          </cell>
          <cell r="M1312">
            <v>741244</v>
          </cell>
          <cell r="Q1312">
            <v>0</v>
          </cell>
        </row>
        <row r="1313">
          <cell r="C1313" t="str">
            <v>Город Аша, Масленникова, 20</v>
          </cell>
          <cell r="D1313">
            <v>762313</v>
          </cell>
          <cell r="K1313">
            <v>0</v>
          </cell>
          <cell r="M1313">
            <v>762313</v>
          </cell>
          <cell r="Q1313">
            <v>0</v>
          </cell>
        </row>
        <row r="1314">
          <cell r="C1314" t="str">
            <v>Город Аша, Маяковского, 1</v>
          </cell>
          <cell r="D1314">
            <v>1043098</v>
          </cell>
          <cell r="E1314">
            <v>299900</v>
          </cell>
          <cell r="F1314">
            <v>95618</v>
          </cell>
          <cell r="G1314">
            <v>77330</v>
          </cell>
          <cell r="H1314">
            <v>310189</v>
          </cell>
          <cell r="K1314">
            <v>783037</v>
          </cell>
          <cell r="O1314">
            <v>196622</v>
          </cell>
          <cell r="P1314">
            <v>63439</v>
          </cell>
          <cell r="Q1314">
            <v>0</v>
          </cell>
        </row>
        <row r="1315">
          <cell r="C1315" t="str">
            <v>Город Аша, Маяковского, 5</v>
          </cell>
          <cell r="D1315">
            <v>1298559</v>
          </cell>
          <cell r="E1315">
            <v>548094</v>
          </cell>
          <cell r="F1315">
            <v>95215</v>
          </cell>
          <cell r="G1315">
            <v>77004</v>
          </cell>
          <cell r="H1315">
            <v>308396</v>
          </cell>
          <cell r="K1315">
            <v>1028709</v>
          </cell>
          <cell r="O1315">
            <v>197110</v>
          </cell>
          <cell r="P1315">
            <v>72740</v>
          </cell>
          <cell r="Q1315">
            <v>0</v>
          </cell>
        </row>
        <row r="1316">
          <cell r="C1316" t="str">
            <v>Город Аша, Озимина, 15</v>
          </cell>
          <cell r="D1316">
            <v>1149547</v>
          </cell>
          <cell r="E1316">
            <v>341266</v>
          </cell>
          <cell r="K1316">
            <v>341266</v>
          </cell>
          <cell r="M1316">
            <v>808281</v>
          </cell>
          <cell r="Q1316">
            <v>0</v>
          </cell>
        </row>
        <row r="1317">
          <cell r="C1317" t="str">
            <v>Город Аша, Озимина, 24</v>
          </cell>
          <cell r="D1317">
            <v>1617142</v>
          </cell>
          <cell r="E1317">
            <v>310242</v>
          </cell>
          <cell r="K1317">
            <v>310242</v>
          </cell>
          <cell r="O1317">
            <v>996795</v>
          </cell>
          <cell r="P1317">
            <v>310105</v>
          </cell>
          <cell r="Q1317">
            <v>0</v>
          </cell>
        </row>
        <row r="1318">
          <cell r="C1318" t="str">
            <v>Город Аша, Озимина, 29</v>
          </cell>
          <cell r="D1318">
            <v>1824833</v>
          </cell>
          <cell r="E1318">
            <v>129165</v>
          </cell>
          <cell r="K1318">
            <v>129165</v>
          </cell>
          <cell r="M1318">
            <v>1695668</v>
          </cell>
          <cell r="Q1318">
            <v>0</v>
          </cell>
        </row>
        <row r="1319">
          <cell r="C1319" t="str">
            <v>Город Аша, Озимина, 35</v>
          </cell>
          <cell r="D1319">
            <v>1827789</v>
          </cell>
          <cell r="E1319">
            <v>134420</v>
          </cell>
          <cell r="K1319">
            <v>134420</v>
          </cell>
          <cell r="M1319">
            <v>1693369</v>
          </cell>
          <cell r="Q1319">
            <v>0</v>
          </cell>
        </row>
        <row r="1320">
          <cell r="C1320" t="str">
            <v>Город Аша, Советская, 13</v>
          </cell>
          <cell r="D1320">
            <v>1015495</v>
          </cell>
          <cell r="E1320">
            <v>186145</v>
          </cell>
          <cell r="K1320">
            <v>186145</v>
          </cell>
          <cell r="M1320">
            <v>829350</v>
          </cell>
          <cell r="Q1320">
            <v>0</v>
          </cell>
        </row>
        <row r="1321">
          <cell r="C1321" t="str">
            <v>Город Аша, Советская, 15</v>
          </cell>
          <cell r="D1321">
            <v>1588188</v>
          </cell>
          <cell r="E1321">
            <v>186145</v>
          </cell>
          <cell r="K1321">
            <v>186145</v>
          </cell>
          <cell r="M1321">
            <v>1402043</v>
          </cell>
          <cell r="Q1321">
            <v>0</v>
          </cell>
        </row>
        <row r="1322">
          <cell r="C1322" t="str">
            <v>Город Аша, Советская, 21</v>
          </cell>
          <cell r="D1322">
            <v>222340</v>
          </cell>
          <cell r="E1322">
            <v>222340</v>
          </cell>
          <cell r="K1322">
            <v>222340</v>
          </cell>
          <cell r="Q1322">
            <v>0</v>
          </cell>
        </row>
        <row r="1323">
          <cell r="C1323" t="str">
            <v>Город Аша, Советская, 23</v>
          </cell>
          <cell r="D1323">
            <v>118910</v>
          </cell>
          <cell r="E1323">
            <v>118910</v>
          </cell>
          <cell r="K1323">
            <v>118910</v>
          </cell>
          <cell r="Q1323">
            <v>0</v>
          </cell>
        </row>
        <row r="1324">
          <cell r="C1324" t="str">
            <v>Город Аша, Толстого, 5</v>
          </cell>
          <cell r="D1324">
            <v>1725948</v>
          </cell>
          <cell r="E1324">
            <v>98230</v>
          </cell>
          <cell r="K1324">
            <v>98230</v>
          </cell>
          <cell r="M1324">
            <v>1627718</v>
          </cell>
          <cell r="Q1324">
            <v>0</v>
          </cell>
        </row>
        <row r="1325">
          <cell r="C1325" t="str">
            <v>Город Сим, 40 лет Октября, 17</v>
          </cell>
          <cell r="D1325">
            <v>5541686</v>
          </cell>
          <cell r="F1325">
            <v>260150</v>
          </cell>
          <cell r="G1325">
            <v>210419</v>
          </cell>
          <cell r="H1325">
            <v>2422820</v>
          </cell>
          <cell r="K1325">
            <v>2893389</v>
          </cell>
          <cell r="M1325">
            <v>1711661</v>
          </cell>
          <cell r="N1325">
            <v>280639</v>
          </cell>
          <cell r="O1325">
            <v>527799</v>
          </cell>
          <cell r="P1325">
            <v>128198</v>
          </cell>
          <cell r="Q1325">
            <v>0</v>
          </cell>
        </row>
        <row r="1326">
          <cell r="C1326" t="str">
            <v>Город Сим, Гузакова, 8</v>
          </cell>
          <cell r="D1326">
            <v>1503045</v>
          </cell>
          <cell r="F1326">
            <v>271008</v>
          </cell>
          <cell r="G1326">
            <v>62355</v>
          </cell>
          <cell r="H1326">
            <v>1169682</v>
          </cell>
          <cell r="K1326">
            <v>1503045</v>
          </cell>
          <cell r="Q1326">
            <v>0</v>
          </cell>
        </row>
        <row r="1327">
          <cell r="C1327" t="str">
            <v>Город Сим, Гузакова, 13</v>
          </cell>
          <cell r="D1327">
            <v>2154099</v>
          </cell>
          <cell r="E1327">
            <v>9306</v>
          </cell>
          <cell r="F1327">
            <v>284296</v>
          </cell>
          <cell r="G1327">
            <v>92185</v>
          </cell>
          <cell r="H1327">
            <v>892390</v>
          </cell>
          <cell r="K1327">
            <v>1278177</v>
          </cell>
          <cell r="O1327">
            <v>767755</v>
          </cell>
          <cell r="P1327">
            <v>108167</v>
          </cell>
          <cell r="Q1327">
            <v>0</v>
          </cell>
        </row>
        <row r="1328">
          <cell r="C1328" t="str">
            <v>Город Сим, Давыдова, 1</v>
          </cell>
          <cell r="D1328">
            <v>186251</v>
          </cell>
          <cell r="K1328">
            <v>0</v>
          </cell>
          <cell r="P1328">
            <v>186251</v>
          </cell>
          <cell r="Q1328">
            <v>0</v>
          </cell>
        </row>
        <row r="1329">
          <cell r="C1329" t="str">
            <v>Город Миньяр, Центральная, 1</v>
          </cell>
          <cell r="D1329">
            <v>182178</v>
          </cell>
          <cell r="E1329">
            <v>46536</v>
          </cell>
          <cell r="G1329">
            <v>135642</v>
          </cell>
          <cell r="K1329">
            <v>182178</v>
          </cell>
          <cell r="Q1329">
            <v>0</v>
          </cell>
        </row>
        <row r="1330">
          <cell r="C1330" t="str">
            <v>Город Миньяр, Центральная, 3</v>
          </cell>
          <cell r="D1330">
            <v>182178</v>
          </cell>
          <cell r="E1330">
            <v>46536</v>
          </cell>
          <cell r="G1330">
            <v>135642</v>
          </cell>
          <cell r="K1330">
            <v>182178</v>
          </cell>
          <cell r="Q1330">
            <v>0</v>
          </cell>
        </row>
        <row r="1331">
          <cell r="C1331" t="str">
            <v>Город Миньяр, Центральная, 8</v>
          </cell>
          <cell r="D1331">
            <v>2490813</v>
          </cell>
          <cell r="E1331">
            <v>54208</v>
          </cell>
          <cell r="G1331">
            <v>213268</v>
          </cell>
          <cell r="H1331">
            <v>934153</v>
          </cell>
          <cell r="K1331">
            <v>1201629</v>
          </cell>
          <cell r="N1331">
            <v>140065</v>
          </cell>
          <cell r="O1331">
            <v>999152</v>
          </cell>
          <cell r="P1331">
            <v>105483</v>
          </cell>
          <cell r="Q1331">
            <v>44484</v>
          </cell>
          <cell r="T1331">
            <v>44484</v>
          </cell>
        </row>
        <row r="1332">
          <cell r="C1332" t="str">
            <v>Город Миньяр, Центральная, 9</v>
          </cell>
          <cell r="D1332">
            <v>4778343</v>
          </cell>
          <cell r="E1332">
            <v>82731</v>
          </cell>
          <cell r="G1332">
            <v>410484</v>
          </cell>
          <cell r="H1332">
            <v>4029917</v>
          </cell>
          <cell r="K1332">
            <v>4523132</v>
          </cell>
          <cell r="N1332">
            <v>86360</v>
          </cell>
          <cell r="P1332">
            <v>121336</v>
          </cell>
          <cell r="Q1332">
            <v>47515</v>
          </cell>
          <cell r="T1332">
            <v>47515</v>
          </cell>
        </row>
        <row r="1333">
          <cell r="C1333" t="str">
            <v>Город Миньяр, Захарычев бугор, 2</v>
          </cell>
          <cell r="D1333">
            <v>2328400</v>
          </cell>
          <cell r="E1333">
            <v>46536</v>
          </cell>
          <cell r="G1333">
            <v>182630</v>
          </cell>
          <cell r="H1333">
            <v>2099234</v>
          </cell>
          <cell r="K1333">
            <v>2328400</v>
          </cell>
          <cell r="Q1333">
            <v>0</v>
          </cell>
        </row>
        <row r="1334">
          <cell r="C1334" t="str">
            <v>Город Миньяр, Захарычев бугор, 4</v>
          </cell>
          <cell r="D1334">
            <v>598708</v>
          </cell>
          <cell r="E1334">
            <v>21780</v>
          </cell>
          <cell r="G1334">
            <v>74888</v>
          </cell>
          <cell r="H1334">
            <v>502040</v>
          </cell>
          <cell r="K1334">
            <v>598708</v>
          </cell>
          <cell r="Q1334">
            <v>0</v>
          </cell>
        </row>
        <row r="1335">
          <cell r="C1335" t="str">
            <v>Город Миньяр, Горького, 108</v>
          </cell>
          <cell r="D1335">
            <v>849992</v>
          </cell>
          <cell r="K1335">
            <v>0</v>
          </cell>
          <cell r="N1335">
            <v>95885</v>
          </cell>
          <cell r="O1335">
            <v>609000</v>
          </cell>
          <cell r="P1335">
            <v>97592</v>
          </cell>
          <cell r="Q1335">
            <v>47515</v>
          </cell>
          <cell r="T1335">
            <v>47515</v>
          </cell>
        </row>
        <row r="1336">
          <cell r="C1336" t="str">
            <v>Город Миньяр, Чертова, 6</v>
          </cell>
          <cell r="D1336">
            <v>1660726</v>
          </cell>
          <cell r="E1336">
            <v>69804</v>
          </cell>
          <cell r="K1336">
            <v>69804</v>
          </cell>
          <cell r="O1336">
            <v>1444482</v>
          </cell>
          <cell r="P1336">
            <v>146440</v>
          </cell>
          <cell r="Q1336">
            <v>0</v>
          </cell>
        </row>
        <row r="1337">
          <cell r="C1337" t="str">
            <v>Рабочий поселок Кропачево, Пушкина, 55</v>
          </cell>
          <cell r="D1337">
            <v>1829538</v>
          </cell>
          <cell r="E1337">
            <v>19360</v>
          </cell>
          <cell r="G1337">
            <v>153032</v>
          </cell>
          <cell r="H1337">
            <v>441078</v>
          </cell>
          <cell r="I1337">
            <v>145200</v>
          </cell>
          <cell r="K1337">
            <v>758670</v>
          </cell>
          <cell r="M1337">
            <v>1070868</v>
          </cell>
          <cell r="Q1337">
            <v>0</v>
          </cell>
        </row>
        <row r="1338">
          <cell r="C1338" t="str">
            <v>Рабочий поселок Кропачево, Пушкина, 57</v>
          </cell>
          <cell r="D1338">
            <v>1494092</v>
          </cell>
          <cell r="K1338">
            <v>0</v>
          </cell>
          <cell r="M1338">
            <v>1070686</v>
          </cell>
          <cell r="O1338">
            <v>423406</v>
          </cell>
          <cell r="Q1338">
            <v>0</v>
          </cell>
        </row>
        <row r="1339">
          <cell r="C1339" t="str">
            <v>Рабочий поселок Кропачево, Пушкина, 53</v>
          </cell>
          <cell r="D1339">
            <v>550638</v>
          </cell>
          <cell r="K1339">
            <v>0</v>
          </cell>
          <cell r="O1339">
            <v>475324</v>
          </cell>
          <cell r="P1339">
            <v>75314</v>
          </cell>
          <cell r="Q1339">
            <v>0</v>
          </cell>
        </row>
        <row r="1340">
          <cell r="C1340" t="str">
            <v>Рабочий поселок Кропачево, Свердлова, 80</v>
          </cell>
          <cell r="D1340">
            <v>58368</v>
          </cell>
          <cell r="K1340">
            <v>0</v>
          </cell>
          <cell r="P1340">
            <v>58368</v>
          </cell>
          <cell r="Q1340">
            <v>0</v>
          </cell>
        </row>
        <row r="1341">
          <cell r="C1341" t="str">
            <v>Город Сим, Давыдова, 1</v>
          </cell>
          <cell r="D1341">
            <v>3326019</v>
          </cell>
          <cell r="F1341">
            <v>558305</v>
          </cell>
          <cell r="G1341">
            <v>451526</v>
          </cell>
          <cell r="H1341">
            <v>2316188</v>
          </cell>
          <cell r="K1341">
            <v>3326019</v>
          </cell>
          <cell r="Q1341">
            <v>0</v>
          </cell>
        </row>
        <row r="1342">
          <cell r="C1342" t="str">
            <v>Город Сим, Давыдова, 8</v>
          </cell>
          <cell r="D1342">
            <v>770750</v>
          </cell>
          <cell r="K1342">
            <v>0</v>
          </cell>
          <cell r="O1342">
            <v>770750</v>
          </cell>
          <cell r="Q1342">
            <v>0</v>
          </cell>
        </row>
        <row r="1343">
          <cell r="C1343" t="str">
            <v>Итого по Ашинскому муниципальному району</v>
          </cell>
          <cell r="D1343">
            <v>66160406</v>
          </cell>
          <cell r="E1343">
            <v>4639176</v>
          </cell>
          <cell r="F1343">
            <v>2841481</v>
          </cell>
          <cell r="G1343">
            <v>2897341</v>
          </cell>
          <cell r="H1343">
            <v>20837957</v>
          </cell>
          <cell r="I1343">
            <v>219658</v>
          </cell>
          <cell r="J1343">
            <v>0</v>
          </cell>
          <cell r="K1343">
            <v>31435613</v>
          </cell>
          <cell r="L1343">
            <v>0</v>
          </cell>
          <cell r="M1343">
            <v>17424155</v>
          </cell>
          <cell r="N1343">
            <v>1268585</v>
          </cell>
          <cell r="O1343">
            <v>13738799</v>
          </cell>
          <cell r="P1343">
            <v>2153740</v>
          </cell>
          <cell r="Q1343">
            <v>139514</v>
          </cell>
          <cell r="R1343">
            <v>0</v>
          </cell>
          <cell r="S1343">
            <v>0</v>
          </cell>
          <cell r="T1343">
            <v>139514</v>
          </cell>
          <cell r="U1343">
            <v>0</v>
          </cell>
          <cell r="V1343">
            <v>0</v>
          </cell>
          <cell r="W1343">
            <v>0</v>
          </cell>
        </row>
        <row r="1344">
          <cell r="C1344" t="str">
            <v>Брединский муниципальный район</v>
          </cell>
        </row>
        <row r="1345">
          <cell r="C1345" t="str">
            <v>Поселок Бреды, Целинстрой, 4</v>
          </cell>
          <cell r="D1345">
            <v>2079532</v>
          </cell>
          <cell r="E1345">
            <v>108612</v>
          </cell>
          <cell r="G1345">
            <v>187822</v>
          </cell>
          <cell r="H1345">
            <v>482605</v>
          </cell>
          <cell r="I1345">
            <v>316404</v>
          </cell>
          <cell r="K1345">
            <v>1095443</v>
          </cell>
          <cell r="M1345">
            <v>603256</v>
          </cell>
          <cell r="O1345">
            <v>309856</v>
          </cell>
          <cell r="P1345">
            <v>70977</v>
          </cell>
          <cell r="Q1345">
            <v>0</v>
          </cell>
        </row>
        <row r="1346">
          <cell r="C1346" t="str">
            <v>Итого по Брединскому  муниципальному району</v>
          </cell>
          <cell r="D1346">
            <v>2079532</v>
          </cell>
          <cell r="E1346">
            <v>108612</v>
          </cell>
          <cell r="F1346">
            <v>0</v>
          </cell>
          <cell r="G1346">
            <v>187822</v>
          </cell>
          <cell r="H1346">
            <v>482605</v>
          </cell>
          <cell r="I1346">
            <v>316404</v>
          </cell>
          <cell r="J1346">
            <v>0</v>
          </cell>
          <cell r="K1346">
            <v>1095443</v>
          </cell>
          <cell r="L1346">
            <v>0</v>
          </cell>
          <cell r="M1346">
            <v>603256</v>
          </cell>
          <cell r="N1346">
            <v>0</v>
          </cell>
          <cell r="O1346">
            <v>309856</v>
          </cell>
          <cell r="P1346">
            <v>70977</v>
          </cell>
          <cell r="Q1346">
            <v>0</v>
          </cell>
          <cell r="R1346">
            <v>0</v>
          </cell>
          <cell r="S1346">
            <v>0</v>
          </cell>
          <cell r="T1346">
            <v>0</v>
          </cell>
          <cell r="U1346">
            <v>0</v>
          </cell>
          <cell r="V1346">
            <v>0</v>
          </cell>
          <cell r="W1346">
            <v>0</v>
          </cell>
        </row>
        <row r="1347">
          <cell r="C1347" t="str">
            <v>Варненский муниципальный район</v>
          </cell>
        </row>
        <row r="1348">
          <cell r="C1348" t="str">
            <v>Село Варна, Спартака, 13</v>
          </cell>
          <cell r="D1348">
            <v>1683729</v>
          </cell>
          <cell r="E1348">
            <v>50000</v>
          </cell>
          <cell r="G1348">
            <v>56629</v>
          </cell>
          <cell r="H1348">
            <v>270000</v>
          </cell>
          <cell r="K1348">
            <v>376629</v>
          </cell>
          <cell r="M1348">
            <v>914900</v>
          </cell>
          <cell r="N1348">
            <v>82100</v>
          </cell>
          <cell r="O1348">
            <v>130000</v>
          </cell>
          <cell r="P1348">
            <v>180100</v>
          </cell>
          <cell r="Q1348">
            <v>0</v>
          </cell>
        </row>
        <row r="1349">
          <cell r="C1349" t="str">
            <v>Итого по Варненскому муниципальному району</v>
          </cell>
          <cell r="D1349">
            <v>1683729</v>
          </cell>
          <cell r="E1349">
            <v>50000</v>
          </cell>
          <cell r="F1349">
            <v>0</v>
          </cell>
          <cell r="G1349">
            <v>56629</v>
          </cell>
          <cell r="H1349">
            <v>270000</v>
          </cell>
          <cell r="I1349">
            <v>0</v>
          </cell>
          <cell r="J1349">
            <v>0</v>
          </cell>
          <cell r="K1349">
            <v>376629</v>
          </cell>
          <cell r="L1349">
            <v>0</v>
          </cell>
          <cell r="M1349">
            <v>914900</v>
          </cell>
          <cell r="N1349">
            <v>82100</v>
          </cell>
          <cell r="O1349">
            <v>130000</v>
          </cell>
          <cell r="P1349">
            <v>180100</v>
          </cell>
          <cell r="Q1349">
            <v>0</v>
          </cell>
          <cell r="R1349">
            <v>0</v>
          </cell>
          <cell r="S1349">
            <v>0</v>
          </cell>
          <cell r="T1349">
            <v>0</v>
          </cell>
          <cell r="U1349">
            <v>0</v>
          </cell>
          <cell r="V1349">
            <v>0</v>
          </cell>
          <cell r="W1349">
            <v>0</v>
          </cell>
        </row>
        <row r="1350">
          <cell r="C1350" t="str">
            <v>Верхнеуральский муниципальный район</v>
          </cell>
        </row>
        <row r="1351">
          <cell r="C1351" t="str">
            <v>Город Верхнеуральск, Еремина, 29</v>
          </cell>
          <cell r="D1351">
            <v>912231</v>
          </cell>
          <cell r="K1351">
            <v>0</v>
          </cell>
          <cell r="M1351">
            <v>454785</v>
          </cell>
          <cell r="O1351">
            <v>377528</v>
          </cell>
          <cell r="P1351">
            <v>79918</v>
          </cell>
          <cell r="Q1351">
            <v>0</v>
          </cell>
        </row>
        <row r="1352">
          <cell r="C1352" t="str">
            <v>Город Верхнеуральск, Еремина, 27</v>
          </cell>
          <cell r="D1352">
            <v>79918</v>
          </cell>
          <cell r="K1352">
            <v>0</v>
          </cell>
          <cell r="P1352">
            <v>79918</v>
          </cell>
          <cell r="Q1352">
            <v>0</v>
          </cell>
        </row>
        <row r="1353">
          <cell r="C1353" t="str">
            <v>Город Верхнеуральск, Иванова, 9</v>
          </cell>
          <cell r="D1353">
            <v>346099</v>
          </cell>
          <cell r="K1353">
            <v>0</v>
          </cell>
          <cell r="N1353">
            <v>220513</v>
          </cell>
          <cell r="P1353">
            <v>125586</v>
          </cell>
          <cell r="Q1353">
            <v>0</v>
          </cell>
        </row>
        <row r="1354">
          <cell r="C1354" t="str">
            <v>Город Верхнеуральск, Иванова, 13</v>
          </cell>
          <cell r="D1354">
            <v>347831</v>
          </cell>
          <cell r="K1354">
            <v>0</v>
          </cell>
          <cell r="N1354">
            <v>222245</v>
          </cell>
          <cell r="P1354">
            <v>125586</v>
          </cell>
          <cell r="Q1354">
            <v>0</v>
          </cell>
        </row>
        <row r="1355">
          <cell r="C1355" t="str">
            <v>Город Верхнеуральск, Иванова, 15</v>
          </cell>
          <cell r="D1355">
            <v>621324</v>
          </cell>
          <cell r="K1355">
            <v>0</v>
          </cell>
          <cell r="N1355">
            <v>222245</v>
          </cell>
          <cell r="O1355">
            <v>336286</v>
          </cell>
          <cell r="P1355">
            <v>62793</v>
          </cell>
          <cell r="Q1355">
            <v>0</v>
          </cell>
        </row>
        <row r="1356">
          <cell r="C1356" t="str">
            <v>Город Верхнеуральск, Иванова, 17</v>
          </cell>
          <cell r="D1356">
            <v>346099</v>
          </cell>
          <cell r="K1356">
            <v>0</v>
          </cell>
          <cell r="N1356">
            <v>220513</v>
          </cell>
          <cell r="P1356">
            <v>125586</v>
          </cell>
          <cell r="Q1356">
            <v>0</v>
          </cell>
        </row>
        <row r="1357">
          <cell r="C1357" t="str">
            <v>Город Верхнеуральск, Иванова, 19</v>
          </cell>
          <cell r="D1357">
            <v>283306</v>
          </cell>
          <cell r="K1357">
            <v>0</v>
          </cell>
          <cell r="N1357">
            <v>220513</v>
          </cell>
          <cell r="P1357">
            <v>62793</v>
          </cell>
          <cell r="Q1357">
            <v>0</v>
          </cell>
        </row>
        <row r="1358">
          <cell r="C1358" t="str">
            <v>Город Верхнеуральск, Иванова, 21</v>
          </cell>
          <cell r="D1358">
            <v>62793</v>
          </cell>
          <cell r="K1358">
            <v>0</v>
          </cell>
          <cell r="P1358">
            <v>62793</v>
          </cell>
          <cell r="Q1358">
            <v>0</v>
          </cell>
        </row>
        <row r="1359">
          <cell r="C1359" t="str">
            <v>Город Верхнеуральск, Иванова, 23</v>
          </cell>
          <cell r="D1359">
            <v>283306</v>
          </cell>
          <cell r="K1359">
            <v>0</v>
          </cell>
          <cell r="N1359">
            <v>220513</v>
          </cell>
          <cell r="P1359">
            <v>62793</v>
          </cell>
          <cell r="Q1359">
            <v>0</v>
          </cell>
        </row>
        <row r="1360">
          <cell r="C1360" t="str">
            <v>Город Верхнеуральск, Карла Маркса, 9</v>
          </cell>
          <cell r="D1360">
            <v>650416</v>
          </cell>
          <cell r="K1360">
            <v>0</v>
          </cell>
          <cell r="O1360">
            <v>596471</v>
          </cell>
          <cell r="P1360">
            <v>53945</v>
          </cell>
          <cell r="Q1360">
            <v>0</v>
          </cell>
        </row>
        <row r="1361">
          <cell r="C1361" t="str">
            <v>Город Верхнеуральск, Октябрьская, 185</v>
          </cell>
          <cell r="D1361">
            <v>3933321</v>
          </cell>
          <cell r="E1361">
            <v>150000</v>
          </cell>
          <cell r="G1361">
            <v>208692</v>
          </cell>
          <cell r="H1361">
            <v>785191</v>
          </cell>
          <cell r="K1361">
            <v>1143883</v>
          </cell>
          <cell r="M1361">
            <v>1532080</v>
          </cell>
          <cell r="O1361">
            <v>563794</v>
          </cell>
          <cell r="P1361">
            <v>693564</v>
          </cell>
          <cell r="Q1361">
            <v>0</v>
          </cell>
        </row>
        <row r="1362">
          <cell r="C1362" t="str">
            <v>Город Верхнеуральск, Мира, 166</v>
          </cell>
          <cell r="D1362">
            <v>4480395</v>
          </cell>
          <cell r="E1362">
            <v>150000</v>
          </cell>
          <cell r="G1362">
            <v>104346</v>
          </cell>
          <cell r="H1362">
            <v>785191</v>
          </cell>
          <cell r="I1362">
            <v>651420</v>
          </cell>
          <cell r="K1362">
            <v>1690957</v>
          </cell>
          <cell r="M1362">
            <v>1532080</v>
          </cell>
          <cell r="O1362">
            <v>563794</v>
          </cell>
          <cell r="P1362">
            <v>693564</v>
          </cell>
          <cell r="Q1362">
            <v>0</v>
          </cell>
        </row>
        <row r="1363">
          <cell r="C1363" t="str">
            <v>Город Верхнеуральск, Ленина, 83</v>
          </cell>
          <cell r="D1363">
            <v>2577970</v>
          </cell>
          <cell r="E1363">
            <v>150000</v>
          </cell>
          <cell r="G1363">
            <v>104346</v>
          </cell>
          <cell r="H1363">
            <v>785191</v>
          </cell>
          <cell r="I1363">
            <v>651420</v>
          </cell>
          <cell r="K1363">
            <v>1690957</v>
          </cell>
          <cell r="M1363">
            <v>256143</v>
          </cell>
          <cell r="N1363">
            <v>236099</v>
          </cell>
          <cell r="O1363">
            <v>263476</v>
          </cell>
          <cell r="P1363">
            <v>131295</v>
          </cell>
          <cell r="Q1363">
            <v>0</v>
          </cell>
        </row>
        <row r="1364">
          <cell r="C1364" t="str">
            <v>Город Верхнеуральск, Ленина, 87</v>
          </cell>
          <cell r="D1364">
            <v>1862579</v>
          </cell>
          <cell r="E1364">
            <v>150000</v>
          </cell>
          <cell r="G1364">
            <v>104346</v>
          </cell>
          <cell r="H1364">
            <v>727738</v>
          </cell>
          <cell r="K1364">
            <v>982084</v>
          </cell>
          <cell r="M1364">
            <v>327584</v>
          </cell>
          <cell r="O1364">
            <v>338905</v>
          </cell>
          <cell r="P1364">
            <v>166497</v>
          </cell>
          <cell r="Q1364">
            <v>47509</v>
          </cell>
          <cell r="T1364">
            <v>47509</v>
          </cell>
        </row>
        <row r="1365">
          <cell r="C1365" t="str">
            <v>Итого по Верхнеуральскому муниципальному району</v>
          </cell>
          <cell r="D1365">
            <v>16787588</v>
          </cell>
          <cell r="E1365">
            <v>600000</v>
          </cell>
          <cell r="F1365">
            <v>0</v>
          </cell>
          <cell r="G1365">
            <v>521730</v>
          </cell>
          <cell r="H1365">
            <v>3083311</v>
          </cell>
          <cell r="I1365">
            <v>1302840</v>
          </cell>
          <cell r="J1365">
            <v>0</v>
          </cell>
          <cell r="K1365">
            <v>5507881</v>
          </cell>
          <cell r="L1365">
            <v>0</v>
          </cell>
          <cell r="M1365">
            <v>4102672</v>
          </cell>
          <cell r="N1365">
            <v>1562641</v>
          </cell>
          <cell r="O1365">
            <v>3040254</v>
          </cell>
          <cell r="P1365">
            <v>2526631</v>
          </cell>
          <cell r="Q1365">
            <v>47509</v>
          </cell>
          <cell r="R1365">
            <v>0</v>
          </cell>
          <cell r="S1365">
            <v>0</v>
          </cell>
          <cell r="T1365">
            <v>47509</v>
          </cell>
          <cell r="U1365">
            <v>0</v>
          </cell>
          <cell r="V1365">
            <v>0</v>
          </cell>
          <cell r="W1365">
            <v>0</v>
          </cell>
        </row>
        <row r="1366">
          <cell r="C1366" t="str">
            <v>Еткульский муниципальный район</v>
          </cell>
        </row>
        <row r="1367">
          <cell r="C1367" t="str">
            <v>Поселок Новобатурино, Центральная, 11</v>
          </cell>
          <cell r="D1367">
            <v>521187</v>
          </cell>
          <cell r="K1367">
            <v>0</v>
          </cell>
          <cell r="M1367">
            <v>521187</v>
          </cell>
          <cell r="Q1367">
            <v>0</v>
          </cell>
        </row>
        <row r="1368">
          <cell r="C1368" t="str">
            <v>Поселок Новобатурино, Центральная, 16</v>
          </cell>
          <cell r="D1368">
            <v>521187</v>
          </cell>
          <cell r="K1368">
            <v>0</v>
          </cell>
          <cell r="M1368">
            <v>521187</v>
          </cell>
          <cell r="Q1368">
            <v>0</v>
          </cell>
        </row>
        <row r="1369">
          <cell r="C1369" t="str">
            <v>Поселок Новобатурино, Центральная, 17</v>
          </cell>
          <cell r="D1369">
            <v>521187</v>
          </cell>
          <cell r="K1369">
            <v>0</v>
          </cell>
          <cell r="M1369">
            <v>521187</v>
          </cell>
          <cell r="Q1369">
            <v>0</v>
          </cell>
        </row>
        <row r="1370">
          <cell r="C1370" t="str">
            <v>Село Коелга, Мира, 30</v>
          </cell>
          <cell r="D1370">
            <v>1113361</v>
          </cell>
          <cell r="K1370">
            <v>0</v>
          </cell>
          <cell r="M1370">
            <v>1113361</v>
          </cell>
          <cell r="Q1370">
            <v>0</v>
          </cell>
        </row>
        <row r="1371">
          <cell r="C1371" t="str">
            <v>Село Коелга, Заречная, 4</v>
          </cell>
          <cell r="D1371">
            <v>47515</v>
          </cell>
          <cell r="K1371">
            <v>0</v>
          </cell>
          <cell r="Q1371">
            <v>47515</v>
          </cell>
          <cell r="T1371">
            <v>47515</v>
          </cell>
        </row>
        <row r="1372">
          <cell r="C1372" t="str">
            <v>Село Еманжелинка, Лесная, 2</v>
          </cell>
          <cell r="D1372">
            <v>2108406</v>
          </cell>
          <cell r="G1372">
            <v>351346</v>
          </cell>
          <cell r="H1372">
            <v>1377145</v>
          </cell>
          <cell r="I1372">
            <v>273013</v>
          </cell>
          <cell r="K1372">
            <v>2001504</v>
          </cell>
          <cell r="O1372">
            <v>106902</v>
          </cell>
          <cell r="Q1372">
            <v>0</v>
          </cell>
        </row>
        <row r="1373">
          <cell r="C1373" t="str">
            <v>Село Еманжелинка, Лесная, 4</v>
          </cell>
          <cell r="D1373">
            <v>1464480</v>
          </cell>
          <cell r="G1373">
            <v>215678</v>
          </cell>
          <cell r="H1373">
            <v>695276</v>
          </cell>
          <cell r="I1373">
            <v>384700</v>
          </cell>
          <cell r="K1373">
            <v>1295654</v>
          </cell>
          <cell r="O1373">
            <v>168826</v>
          </cell>
          <cell r="Q1373">
            <v>0</v>
          </cell>
        </row>
        <row r="1374">
          <cell r="C1374" t="str">
            <v>Село Еманжелинка, Лесная, 8</v>
          </cell>
          <cell r="D1374">
            <v>1515000</v>
          </cell>
          <cell r="G1374">
            <v>215810</v>
          </cell>
          <cell r="H1374">
            <v>691445</v>
          </cell>
          <cell r="I1374">
            <v>366086</v>
          </cell>
          <cell r="K1374">
            <v>1273341</v>
          </cell>
          <cell r="O1374">
            <v>241659</v>
          </cell>
          <cell r="Q1374">
            <v>0</v>
          </cell>
        </row>
        <row r="1375">
          <cell r="C1375" t="str">
            <v>Итого по Еткульскому муниципальному району</v>
          </cell>
          <cell r="D1375">
            <v>7812323</v>
          </cell>
          <cell r="E1375">
            <v>0</v>
          </cell>
          <cell r="F1375">
            <v>0</v>
          </cell>
          <cell r="G1375">
            <v>782834</v>
          </cell>
          <cell r="H1375">
            <v>2763866</v>
          </cell>
          <cell r="I1375">
            <v>1023799</v>
          </cell>
          <cell r="J1375">
            <v>0</v>
          </cell>
          <cell r="K1375">
            <v>4570499</v>
          </cell>
          <cell r="L1375">
            <v>0</v>
          </cell>
          <cell r="M1375">
            <v>2676922</v>
          </cell>
          <cell r="N1375">
            <v>0</v>
          </cell>
          <cell r="O1375">
            <v>517387</v>
          </cell>
          <cell r="P1375">
            <v>0</v>
          </cell>
          <cell r="Q1375">
            <v>47515</v>
          </cell>
          <cell r="R1375">
            <v>0</v>
          </cell>
          <cell r="S1375">
            <v>0</v>
          </cell>
          <cell r="T1375">
            <v>47515</v>
          </cell>
          <cell r="U1375">
            <v>0</v>
          </cell>
          <cell r="V1375">
            <v>0</v>
          </cell>
          <cell r="W1375">
            <v>0</v>
          </cell>
        </row>
        <row r="1376">
          <cell r="C1376" t="str">
            <v>Еманжелинский муниципальный район</v>
          </cell>
        </row>
        <row r="1377">
          <cell r="C1377" t="str">
            <v>Город Еманжелинск, Герцена, 3</v>
          </cell>
          <cell r="D1377">
            <v>2207093</v>
          </cell>
          <cell r="G1377">
            <v>320386</v>
          </cell>
          <cell r="H1377">
            <v>1421964</v>
          </cell>
          <cell r="I1377">
            <v>464743</v>
          </cell>
          <cell r="K1377">
            <v>2207093</v>
          </cell>
          <cell r="Q1377">
            <v>0</v>
          </cell>
        </row>
        <row r="1378">
          <cell r="C1378" t="str">
            <v>Город Еманжелинск, Герцена, 13</v>
          </cell>
          <cell r="D1378">
            <v>1321702</v>
          </cell>
          <cell r="K1378">
            <v>0</v>
          </cell>
          <cell r="M1378">
            <v>750822</v>
          </cell>
          <cell r="O1378">
            <v>570880</v>
          </cell>
          <cell r="Q1378">
            <v>0</v>
          </cell>
        </row>
        <row r="1379">
          <cell r="C1379" t="str">
            <v>Город Еманжелинск, Герцена, 15</v>
          </cell>
          <cell r="D1379">
            <v>2081771</v>
          </cell>
          <cell r="K1379">
            <v>0</v>
          </cell>
          <cell r="M1379">
            <v>1277546</v>
          </cell>
          <cell r="O1379">
            <v>804225</v>
          </cell>
          <cell r="Q1379">
            <v>0</v>
          </cell>
        </row>
        <row r="1380">
          <cell r="C1380" t="str">
            <v>Город Еманжелинск, Герцена, 19</v>
          </cell>
          <cell r="D1380">
            <v>2206496</v>
          </cell>
          <cell r="K1380">
            <v>0</v>
          </cell>
          <cell r="M1380">
            <v>2206496</v>
          </cell>
          <cell r="Q1380">
            <v>0</v>
          </cell>
        </row>
        <row r="1381">
          <cell r="C1381" t="str">
            <v>Город Еманжелинск, переулок Заводской, 4</v>
          </cell>
          <cell r="D1381">
            <v>2133107</v>
          </cell>
          <cell r="K1381">
            <v>0</v>
          </cell>
          <cell r="M1381">
            <v>1229662</v>
          </cell>
          <cell r="O1381">
            <v>903445</v>
          </cell>
          <cell r="Q1381">
            <v>0</v>
          </cell>
        </row>
        <row r="1382">
          <cell r="C1382" t="str">
            <v>Город Еманжелинск, переулок Заводской, 8</v>
          </cell>
          <cell r="D1382">
            <v>2046941</v>
          </cell>
          <cell r="K1382">
            <v>0</v>
          </cell>
          <cell r="M1382">
            <v>1223916</v>
          </cell>
          <cell r="O1382">
            <v>823025</v>
          </cell>
          <cell r="Q1382">
            <v>0</v>
          </cell>
        </row>
        <row r="1383">
          <cell r="C1383" t="str">
            <v>Город Еманжелинск, переулок Железнодорожный, 4</v>
          </cell>
          <cell r="D1383">
            <v>3970916</v>
          </cell>
          <cell r="G1383">
            <v>632423</v>
          </cell>
          <cell r="H1383">
            <v>2463920</v>
          </cell>
          <cell r="I1383">
            <v>874573</v>
          </cell>
          <cell r="K1383">
            <v>3970916</v>
          </cell>
          <cell r="Q1383">
            <v>0</v>
          </cell>
        </row>
        <row r="1384">
          <cell r="C1384" t="str">
            <v>Город Еманжелинск, Шахтера, 24</v>
          </cell>
          <cell r="D1384">
            <v>1763802</v>
          </cell>
          <cell r="G1384">
            <v>247334</v>
          </cell>
          <cell r="H1384">
            <v>1155346</v>
          </cell>
          <cell r="I1384">
            <v>361122</v>
          </cell>
          <cell r="K1384">
            <v>1763802</v>
          </cell>
          <cell r="Q1384">
            <v>0</v>
          </cell>
        </row>
        <row r="1385">
          <cell r="C1385" t="str">
            <v>Рабочий поселок Красногорский, Ленина, 2</v>
          </cell>
          <cell r="D1385">
            <v>893742</v>
          </cell>
          <cell r="K1385">
            <v>0</v>
          </cell>
          <cell r="O1385">
            <v>893742</v>
          </cell>
          <cell r="Q1385">
            <v>0</v>
          </cell>
        </row>
        <row r="1386">
          <cell r="C1386" t="str">
            <v>Рабочий поселок Красногорский, Мира, 9</v>
          </cell>
          <cell r="D1386">
            <v>2074403</v>
          </cell>
          <cell r="K1386">
            <v>0</v>
          </cell>
          <cell r="M1386">
            <v>1337688</v>
          </cell>
          <cell r="O1386">
            <v>736715</v>
          </cell>
          <cell r="Q1386">
            <v>0</v>
          </cell>
        </row>
        <row r="1387">
          <cell r="C1387" t="str">
            <v>Город Еманжелинск, Мира, 10</v>
          </cell>
          <cell r="D1387">
            <v>1333461</v>
          </cell>
          <cell r="K1387">
            <v>0</v>
          </cell>
          <cell r="M1387">
            <v>758483</v>
          </cell>
          <cell r="O1387">
            <v>574978</v>
          </cell>
          <cell r="Q1387">
            <v>0</v>
          </cell>
        </row>
        <row r="1388">
          <cell r="C1388" t="str">
            <v>Город Еманжелинск, Мира, 12</v>
          </cell>
          <cell r="D1388">
            <v>2065226</v>
          </cell>
          <cell r="K1388">
            <v>0</v>
          </cell>
          <cell r="M1388">
            <v>1233493</v>
          </cell>
          <cell r="O1388">
            <v>831733</v>
          </cell>
          <cell r="Q1388">
            <v>0</v>
          </cell>
        </row>
        <row r="1389">
          <cell r="C1389" t="str">
            <v>Город Еманжелинск, Мира, 14</v>
          </cell>
          <cell r="D1389">
            <v>1321958</v>
          </cell>
          <cell r="K1389">
            <v>0</v>
          </cell>
          <cell r="M1389">
            <v>750822</v>
          </cell>
          <cell r="O1389">
            <v>571136</v>
          </cell>
          <cell r="Q1389">
            <v>0</v>
          </cell>
        </row>
        <row r="1390">
          <cell r="C1390" t="str">
            <v>Город Еманжелинск, Мира, 16</v>
          </cell>
          <cell r="D1390">
            <v>1989710</v>
          </cell>
          <cell r="K1390">
            <v>0</v>
          </cell>
          <cell r="M1390">
            <v>1220085</v>
          </cell>
          <cell r="O1390">
            <v>769625</v>
          </cell>
          <cell r="Q1390">
            <v>0</v>
          </cell>
        </row>
        <row r="1391">
          <cell r="C1391" t="str">
            <v>Рабочий поселок Красногорский, 40 лет Октября, 1</v>
          </cell>
          <cell r="D1391">
            <v>1496280</v>
          </cell>
          <cell r="K1391">
            <v>0</v>
          </cell>
          <cell r="M1391">
            <v>1496280</v>
          </cell>
          <cell r="Q1391">
            <v>0</v>
          </cell>
        </row>
        <row r="1392">
          <cell r="C1392" t="str">
            <v>Рабочий поселок Красногорский, Ленина, 10</v>
          </cell>
          <cell r="D1392">
            <v>1202459</v>
          </cell>
          <cell r="K1392">
            <v>0</v>
          </cell>
          <cell r="O1392">
            <v>1202459</v>
          </cell>
          <cell r="Q1392">
            <v>0</v>
          </cell>
        </row>
        <row r="1393">
          <cell r="C1393" t="str">
            <v>Рабочий поселок Красногорский, Ленина, 2</v>
          </cell>
          <cell r="D1393">
            <v>1490151</v>
          </cell>
          <cell r="K1393">
            <v>0</v>
          </cell>
          <cell r="M1393">
            <v>1490151</v>
          </cell>
          <cell r="Q1393">
            <v>0</v>
          </cell>
        </row>
        <row r="1394">
          <cell r="C1394" t="str">
            <v>Рабочий поселок Красногорский, Лермонтова, 2</v>
          </cell>
          <cell r="D1394">
            <v>875017</v>
          </cell>
          <cell r="K1394">
            <v>0</v>
          </cell>
          <cell r="O1394">
            <v>875017</v>
          </cell>
          <cell r="Q1394">
            <v>0</v>
          </cell>
        </row>
        <row r="1395">
          <cell r="C1395" t="str">
            <v>Рабочий поселок Красногорский, Победы, 3</v>
          </cell>
          <cell r="D1395">
            <v>520860</v>
          </cell>
          <cell r="E1395">
            <v>147365</v>
          </cell>
          <cell r="H1395">
            <v>373495</v>
          </cell>
          <cell r="K1395">
            <v>520860</v>
          </cell>
          <cell r="Q1395">
            <v>0</v>
          </cell>
        </row>
        <row r="1396">
          <cell r="C1396" t="str">
            <v>Рабочий поселок Красногорский, Пушкина, 8</v>
          </cell>
          <cell r="D1396">
            <v>2572822</v>
          </cell>
          <cell r="K1396">
            <v>0</v>
          </cell>
          <cell r="M1396">
            <v>1508921</v>
          </cell>
          <cell r="O1396">
            <v>1063901</v>
          </cell>
          <cell r="Q1396">
            <v>0</v>
          </cell>
        </row>
        <row r="1397">
          <cell r="C1397" t="str">
            <v>Итого по Еманжелинскому муниципальному району</v>
          </cell>
          <cell r="D1397">
            <v>35567917</v>
          </cell>
          <cell r="E1397">
            <v>147365</v>
          </cell>
          <cell r="F1397">
            <v>0</v>
          </cell>
          <cell r="G1397">
            <v>1200143</v>
          </cell>
          <cell r="H1397">
            <v>5414725</v>
          </cell>
          <cell r="I1397">
            <v>1700438</v>
          </cell>
          <cell r="J1397">
            <v>0</v>
          </cell>
          <cell r="K1397">
            <v>8462671</v>
          </cell>
          <cell r="L1397">
            <v>0</v>
          </cell>
          <cell r="M1397">
            <v>16484365</v>
          </cell>
          <cell r="N1397">
            <v>0</v>
          </cell>
          <cell r="O1397">
            <v>10620881</v>
          </cell>
          <cell r="P1397">
            <v>0</v>
          </cell>
          <cell r="Q1397">
            <v>0</v>
          </cell>
          <cell r="R1397">
            <v>0</v>
          </cell>
          <cell r="S1397">
            <v>0</v>
          </cell>
          <cell r="T1397">
            <v>0</v>
          </cell>
          <cell r="U1397">
            <v>0</v>
          </cell>
          <cell r="V1397">
            <v>0</v>
          </cell>
          <cell r="W1397">
            <v>0</v>
          </cell>
        </row>
        <row r="1398">
          <cell r="C1398" t="str">
            <v>Карталинский муниципальный район</v>
          </cell>
        </row>
        <row r="1399">
          <cell r="C1399" t="str">
            <v>Город Карталы, Орджоникидзе, 13</v>
          </cell>
          <cell r="D1399">
            <v>91010</v>
          </cell>
          <cell r="K1399">
            <v>0</v>
          </cell>
          <cell r="P1399">
            <v>91010</v>
          </cell>
          <cell r="Q1399">
            <v>0</v>
          </cell>
        </row>
        <row r="1400">
          <cell r="C1400" t="str">
            <v>Город Карталы, Орджоникидзе, 11</v>
          </cell>
          <cell r="D1400">
            <v>91115</v>
          </cell>
          <cell r="K1400">
            <v>0</v>
          </cell>
          <cell r="P1400">
            <v>91115</v>
          </cell>
          <cell r="Q1400">
            <v>0</v>
          </cell>
        </row>
        <row r="1401">
          <cell r="C1401" t="str">
            <v>Город Карталы, Ленина, 38</v>
          </cell>
          <cell r="D1401">
            <v>3121425</v>
          </cell>
          <cell r="K1401">
            <v>0</v>
          </cell>
          <cell r="M1401">
            <v>700926</v>
          </cell>
          <cell r="O1401">
            <v>2259400</v>
          </cell>
          <cell r="P1401">
            <v>161099</v>
          </cell>
          <cell r="Q1401">
            <v>0</v>
          </cell>
        </row>
        <row r="1402">
          <cell r="C1402" t="str">
            <v>Город Карталы, Ленина, 52</v>
          </cell>
          <cell r="D1402">
            <v>2994853</v>
          </cell>
          <cell r="K1402">
            <v>0</v>
          </cell>
          <cell r="M1402">
            <v>616662</v>
          </cell>
          <cell r="O1402">
            <v>2218557</v>
          </cell>
          <cell r="P1402">
            <v>159634</v>
          </cell>
          <cell r="Q1402">
            <v>0</v>
          </cell>
        </row>
        <row r="1403">
          <cell r="C1403" t="str">
            <v>Город Карталы, Пушкина, 6</v>
          </cell>
          <cell r="D1403">
            <v>2101471</v>
          </cell>
          <cell r="E1403">
            <v>24904</v>
          </cell>
          <cell r="G1403">
            <v>261960</v>
          </cell>
          <cell r="H1403">
            <v>832930</v>
          </cell>
          <cell r="I1403">
            <v>273768</v>
          </cell>
          <cell r="K1403">
            <v>1393562</v>
          </cell>
          <cell r="M1403">
            <v>707909</v>
          </cell>
          <cell r="Q1403">
            <v>0</v>
          </cell>
        </row>
        <row r="1404">
          <cell r="C1404" t="str">
            <v>поселок Джабык, Вокзальная, 8</v>
          </cell>
          <cell r="D1404">
            <v>1429690</v>
          </cell>
          <cell r="E1404">
            <v>17600</v>
          </cell>
          <cell r="K1404">
            <v>17600</v>
          </cell>
          <cell r="M1404">
            <v>788920</v>
          </cell>
          <cell r="O1404">
            <v>537730</v>
          </cell>
          <cell r="P1404">
            <v>85440</v>
          </cell>
          <cell r="Q1404">
            <v>0</v>
          </cell>
        </row>
        <row r="1405">
          <cell r="C1405" t="str">
            <v>Итого по Карталинскому муниципальному району</v>
          </cell>
          <cell r="D1405">
            <v>9829564</v>
          </cell>
          <cell r="E1405">
            <v>42504</v>
          </cell>
          <cell r="F1405">
            <v>0</v>
          </cell>
          <cell r="G1405">
            <v>261960</v>
          </cell>
          <cell r="H1405">
            <v>832930</v>
          </cell>
          <cell r="I1405">
            <v>273768</v>
          </cell>
          <cell r="J1405">
            <v>0</v>
          </cell>
          <cell r="K1405">
            <v>1411162</v>
          </cell>
          <cell r="L1405">
            <v>0</v>
          </cell>
          <cell r="M1405">
            <v>2814417</v>
          </cell>
          <cell r="N1405">
            <v>0</v>
          </cell>
          <cell r="O1405">
            <v>5015687</v>
          </cell>
          <cell r="P1405">
            <v>588298</v>
          </cell>
          <cell r="Q1405">
            <v>0</v>
          </cell>
          <cell r="R1405">
            <v>0</v>
          </cell>
          <cell r="S1405">
            <v>0</v>
          </cell>
          <cell r="T1405">
            <v>0</v>
          </cell>
          <cell r="U1405">
            <v>0</v>
          </cell>
          <cell r="V1405">
            <v>0</v>
          </cell>
          <cell r="W1405">
            <v>0</v>
          </cell>
        </row>
        <row r="1406">
          <cell r="C1406" t="str">
            <v>Каслинский муниципальный район</v>
          </cell>
        </row>
        <row r="1407">
          <cell r="C1407" t="str">
            <v>Город Касли, Декабристов, 144</v>
          </cell>
          <cell r="D1407">
            <v>2228381</v>
          </cell>
          <cell r="E1407">
            <v>43300</v>
          </cell>
          <cell r="F1407">
            <v>136815</v>
          </cell>
          <cell r="G1407">
            <v>110670</v>
          </cell>
          <cell r="H1407">
            <v>149726</v>
          </cell>
          <cell r="K1407">
            <v>440511</v>
          </cell>
          <cell r="O1407">
            <v>1734636</v>
          </cell>
          <cell r="P1407">
            <v>53234</v>
          </cell>
          <cell r="Q1407">
            <v>0</v>
          </cell>
        </row>
        <row r="1408">
          <cell r="C1408" t="str">
            <v>Город Касли, Ломоносова, 35</v>
          </cell>
          <cell r="D1408">
            <v>1527013</v>
          </cell>
          <cell r="G1408">
            <v>100091</v>
          </cell>
          <cell r="H1408">
            <v>93764</v>
          </cell>
          <cell r="K1408">
            <v>193855</v>
          </cell>
          <cell r="M1408">
            <v>713946</v>
          </cell>
          <cell r="O1408">
            <v>619212</v>
          </cell>
          <cell r="Q1408">
            <v>0</v>
          </cell>
        </row>
        <row r="1409">
          <cell r="C1409" t="str">
            <v>Город Касли, Лобашова, 139</v>
          </cell>
          <cell r="D1409">
            <v>2101989</v>
          </cell>
          <cell r="G1409">
            <v>30583</v>
          </cell>
          <cell r="H1409">
            <v>809432</v>
          </cell>
          <cell r="K1409">
            <v>840015</v>
          </cell>
          <cell r="O1409">
            <v>1138634</v>
          </cell>
          <cell r="P1409">
            <v>123340</v>
          </cell>
          <cell r="Q1409">
            <v>0</v>
          </cell>
        </row>
        <row r="1410">
          <cell r="C1410" t="str">
            <v>Город Касли, Лобашова, 144</v>
          </cell>
          <cell r="D1410">
            <v>1618373</v>
          </cell>
          <cell r="E1410">
            <v>145230</v>
          </cell>
          <cell r="F1410">
            <v>343992</v>
          </cell>
          <cell r="G1410">
            <v>278256</v>
          </cell>
          <cell r="H1410">
            <v>736443</v>
          </cell>
          <cell r="K1410">
            <v>1503921</v>
          </cell>
          <cell r="P1410">
            <v>114452</v>
          </cell>
          <cell r="Q1410">
            <v>0</v>
          </cell>
        </row>
        <row r="1411">
          <cell r="C1411" t="str">
            <v>Город Касли, Лобашова, 152</v>
          </cell>
          <cell r="D1411">
            <v>1192129</v>
          </cell>
          <cell r="E1411">
            <v>79900</v>
          </cell>
          <cell r="F1411">
            <v>306856</v>
          </cell>
          <cell r="G1411">
            <v>248217</v>
          </cell>
          <cell r="H1411">
            <v>459624</v>
          </cell>
          <cell r="K1411">
            <v>1094597</v>
          </cell>
          <cell r="P1411">
            <v>97532</v>
          </cell>
          <cell r="Q1411">
            <v>0</v>
          </cell>
        </row>
        <row r="1412">
          <cell r="C1412" t="str">
            <v>Поселок Береговой, Суворова, 3</v>
          </cell>
          <cell r="D1412">
            <v>2382339</v>
          </cell>
          <cell r="H1412">
            <v>461740</v>
          </cell>
          <cell r="K1412">
            <v>461740</v>
          </cell>
          <cell r="M1412">
            <v>662088</v>
          </cell>
          <cell r="O1412">
            <v>1187434</v>
          </cell>
          <cell r="P1412">
            <v>71077</v>
          </cell>
          <cell r="Q1412">
            <v>0</v>
          </cell>
        </row>
        <row r="1413">
          <cell r="C1413" t="str">
            <v>Рабочий поселок Вишневогорск, Пионерская, 15</v>
          </cell>
          <cell r="D1413">
            <v>2617586</v>
          </cell>
          <cell r="G1413">
            <v>121639</v>
          </cell>
          <cell r="H1413">
            <v>306168</v>
          </cell>
          <cell r="K1413">
            <v>427807</v>
          </cell>
          <cell r="M1413">
            <v>1167266</v>
          </cell>
          <cell r="O1413">
            <v>1022513</v>
          </cell>
          <cell r="Q1413">
            <v>0</v>
          </cell>
        </row>
        <row r="1414">
          <cell r="C1414" t="str">
            <v>Рабочий поселок Вишневогорск, Победы, 2</v>
          </cell>
          <cell r="D1414">
            <v>775231</v>
          </cell>
          <cell r="K1414">
            <v>0</v>
          </cell>
          <cell r="M1414">
            <v>727149</v>
          </cell>
          <cell r="P1414">
            <v>48082</v>
          </cell>
          <cell r="Q1414">
            <v>0</v>
          </cell>
        </row>
        <row r="1415">
          <cell r="C1415" t="str">
            <v>Рабочий поселок Вишневогорск, Победы, 4</v>
          </cell>
          <cell r="D1415">
            <v>727149</v>
          </cell>
          <cell r="K1415">
            <v>0</v>
          </cell>
          <cell r="M1415">
            <v>727149</v>
          </cell>
          <cell r="Q1415">
            <v>0</v>
          </cell>
        </row>
        <row r="1416">
          <cell r="C1416" t="str">
            <v>Рабочий поселок Вишневогорск, Пионерская, 17</v>
          </cell>
          <cell r="D1416">
            <v>841962</v>
          </cell>
          <cell r="K1416">
            <v>0</v>
          </cell>
          <cell r="M1416">
            <v>841962</v>
          </cell>
          <cell r="Q1416">
            <v>0</v>
          </cell>
        </row>
        <row r="1417">
          <cell r="C1417" t="str">
            <v>Рабочий поселок Вишневогорск, Советская, 65</v>
          </cell>
          <cell r="D1417">
            <v>1852317</v>
          </cell>
          <cell r="K1417">
            <v>0</v>
          </cell>
          <cell r="M1417">
            <v>1852317</v>
          </cell>
          <cell r="Q1417">
            <v>0</v>
          </cell>
        </row>
        <row r="1418">
          <cell r="C1418" t="str">
            <v>Итого по Каслинскому муниципальному району</v>
          </cell>
          <cell r="D1418">
            <v>17864469</v>
          </cell>
          <cell r="E1418">
            <v>268430</v>
          </cell>
          <cell r="F1418">
            <v>787663</v>
          </cell>
          <cell r="G1418">
            <v>889456</v>
          </cell>
          <cell r="H1418">
            <v>3016897</v>
          </cell>
          <cell r="I1418">
            <v>0</v>
          </cell>
          <cell r="J1418">
            <v>0</v>
          </cell>
          <cell r="K1418">
            <v>4962446</v>
          </cell>
          <cell r="L1418">
            <v>0</v>
          </cell>
          <cell r="M1418">
            <v>6691877</v>
          </cell>
          <cell r="N1418">
            <v>0</v>
          </cell>
          <cell r="O1418">
            <v>5702429</v>
          </cell>
          <cell r="P1418">
            <v>507717</v>
          </cell>
          <cell r="Q1418">
            <v>0</v>
          </cell>
          <cell r="R1418">
            <v>0</v>
          </cell>
          <cell r="S1418">
            <v>0</v>
          </cell>
          <cell r="T1418">
            <v>0</v>
          </cell>
          <cell r="U1418">
            <v>0</v>
          </cell>
          <cell r="V1418">
            <v>0</v>
          </cell>
          <cell r="W1418">
            <v>0</v>
          </cell>
        </row>
        <row r="1419">
          <cell r="C1419" t="str">
            <v>Катав-Ивановский муниципальный район</v>
          </cell>
        </row>
        <row r="1420">
          <cell r="C1420" t="str">
            <v>Город Катав-Ивановск, Дмитрия Тараканова, 35</v>
          </cell>
          <cell r="D1420">
            <v>506654</v>
          </cell>
          <cell r="K1420">
            <v>0</v>
          </cell>
          <cell r="O1420">
            <v>506654</v>
          </cell>
          <cell r="Q1420">
            <v>0</v>
          </cell>
        </row>
        <row r="1421">
          <cell r="C1421" t="str">
            <v>Город Катав-Ивановск, Дмитрия Тараканова, 45</v>
          </cell>
          <cell r="D1421">
            <v>98747</v>
          </cell>
          <cell r="E1421">
            <v>98747</v>
          </cell>
          <cell r="K1421">
            <v>98747</v>
          </cell>
          <cell r="Q1421">
            <v>0</v>
          </cell>
        </row>
        <row r="1422">
          <cell r="C1422" t="str">
            <v>Город Катав-Ивановск, Дмитрия Тараканова, 49</v>
          </cell>
          <cell r="D1422">
            <v>1485882</v>
          </cell>
          <cell r="E1422">
            <v>212487</v>
          </cell>
          <cell r="K1422">
            <v>212487</v>
          </cell>
          <cell r="M1422">
            <v>1258155</v>
          </cell>
          <cell r="N1422">
            <v>15240</v>
          </cell>
          <cell r="Q1422">
            <v>0</v>
          </cell>
        </row>
        <row r="1423">
          <cell r="C1423" t="str">
            <v>Город Катав-Ивановск, Караваева, 44</v>
          </cell>
          <cell r="D1423">
            <v>1028370</v>
          </cell>
          <cell r="K1423">
            <v>0</v>
          </cell>
          <cell r="M1423">
            <v>1028370</v>
          </cell>
          <cell r="Q1423">
            <v>0</v>
          </cell>
        </row>
        <row r="1424">
          <cell r="C1424" t="str">
            <v>Город Катав-Ивановск, Ленина, 13</v>
          </cell>
          <cell r="D1424">
            <v>933259</v>
          </cell>
          <cell r="F1424">
            <v>180600</v>
          </cell>
          <cell r="G1424">
            <v>156510</v>
          </cell>
          <cell r="K1424">
            <v>337110</v>
          </cell>
          <cell r="O1424">
            <v>546987</v>
          </cell>
          <cell r="P1424">
            <v>49162</v>
          </cell>
          <cell r="Q1424">
            <v>0</v>
          </cell>
        </row>
        <row r="1425">
          <cell r="C1425" t="str">
            <v>Город Катав-Ивановск, Ленина, 22</v>
          </cell>
          <cell r="D1425">
            <v>2380918</v>
          </cell>
          <cell r="F1425">
            <v>369800</v>
          </cell>
          <cell r="G1425">
            <v>299108</v>
          </cell>
          <cell r="H1425">
            <v>635780</v>
          </cell>
          <cell r="K1425">
            <v>1304688</v>
          </cell>
          <cell r="M1425">
            <v>1076230</v>
          </cell>
          <cell r="Q1425">
            <v>0</v>
          </cell>
        </row>
        <row r="1426">
          <cell r="C1426" t="str">
            <v>Город Катав-Ивановск, Ленина, 28</v>
          </cell>
          <cell r="D1426">
            <v>405939</v>
          </cell>
          <cell r="E1426">
            <v>108570</v>
          </cell>
          <cell r="G1426">
            <v>297369</v>
          </cell>
          <cell r="K1426">
            <v>405939</v>
          </cell>
          <cell r="Q1426">
            <v>0</v>
          </cell>
        </row>
        <row r="1427">
          <cell r="C1427" t="str">
            <v>Город Катав-Ивановск, Ленинградская, 40</v>
          </cell>
          <cell r="D1427">
            <v>1028370</v>
          </cell>
          <cell r="K1427">
            <v>0</v>
          </cell>
          <cell r="M1427">
            <v>1028370</v>
          </cell>
          <cell r="Q1427">
            <v>0</v>
          </cell>
        </row>
        <row r="1428">
          <cell r="C1428" t="str">
            <v>Город Катав-Ивановск, Степана Разина, 8</v>
          </cell>
          <cell r="D1428">
            <v>1144210</v>
          </cell>
          <cell r="K1428">
            <v>0</v>
          </cell>
          <cell r="M1428">
            <v>1144210</v>
          </cell>
          <cell r="Q1428">
            <v>0</v>
          </cell>
        </row>
        <row r="1429">
          <cell r="C1429" t="str">
            <v>Город Катав-Ивановск, Степана Разина, 10</v>
          </cell>
          <cell r="D1429">
            <v>673308</v>
          </cell>
          <cell r="E1429">
            <v>118999</v>
          </cell>
          <cell r="K1429">
            <v>118999</v>
          </cell>
          <cell r="O1429">
            <v>554309</v>
          </cell>
          <cell r="Q1429">
            <v>0</v>
          </cell>
        </row>
        <row r="1430">
          <cell r="C1430" t="str">
            <v>Город Юрюзань, Гагарина, 13</v>
          </cell>
          <cell r="D1430">
            <v>67210</v>
          </cell>
          <cell r="E1430">
            <v>67210</v>
          </cell>
          <cell r="K1430">
            <v>67210</v>
          </cell>
          <cell r="Q1430">
            <v>0</v>
          </cell>
        </row>
        <row r="1431">
          <cell r="C1431" t="str">
            <v>Город Юрюзань, Гагарина, 17</v>
          </cell>
          <cell r="D1431">
            <v>126665</v>
          </cell>
          <cell r="E1431">
            <v>126665</v>
          </cell>
          <cell r="K1431">
            <v>126665</v>
          </cell>
          <cell r="Q1431">
            <v>0</v>
          </cell>
        </row>
        <row r="1432">
          <cell r="C1432" t="str">
            <v>Город Юрюзань, Гончарова, 26</v>
          </cell>
          <cell r="D1432">
            <v>1386366</v>
          </cell>
          <cell r="H1432">
            <v>1206450</v>
          </cell>
          <cell r="I1432">
            <v>179916</v>
          </cell>
          <cell r="K1432">
            <v>1386366</v>
          </cell>
          <cell r="Q1432">
            <v>0</v>
          </cell>
        </row>
        <row r="1433">
          <cell r="C1433" t="str">
            <v>Город Юрюзань, Зайцева, 10</v>
          </cell>
          <cell r="D1433">
            <v>132352</v>
          </cell>
          <cell r="E1433">
            <v>132352</v>
          </cell>
          <cell r="K1433">
            <v>132352</v>
          </cell>
          <cell r="Q1433">
            <v>0</v>
          </cell>
        </row>
        <row r="1434">
          <cell r="C1434" t="str">
            <v>Город Юрюзань, Зайцева, 11</v>
          </cell>
          <cell r="D1434">
            <v>126665</v>
          </cell>
          <cell r="E1434">
            <v>126665</v>
          </cell>
          <cell r="K1434">
            <v>126665</v>
          </cell>
          <cell r="Q1434">
            <v>0</v>
          </cell>
        </row>
        <row r="1435">
          <cell r="C1435" t="str">
            <v>Город Юрюзань, Ильи Тараканова, 3</v>
          </cell>
          <cell r="D1435">
            <v>1533058</v>
          </cell>
          <cell r="K1435">
            <v>0</v>
          </cell>
          <cell r="M1435">
            <v>1533058</v>
          </cell>
          <cell r="Q1435">
            <v>0</v>
          </cell>
        </row>
        <row r="1436">
          <cell r="C1436" t="str">
            <v>Город Юрюзань, Карла Маркса, 48</v>
          </cell>
          <cell r="D1436">
            <v>1080060</v>
          </cell>
          <cell r="K1436">
            <v>0</v>
          </cell>
          <cell r="M1436">
            <v>1080060</v>
          </cell>
          <cell r="Q1436">
            <v>0</v>
          </cell>
        </row>
        <row r="1437">
          <cell r="C1437" t="str">
            <v>Город Юрюзань, Карла Маркса, 50</v>
          </cell>
          <cell r="D1437">
            <v>1087720</v>
          </cell>
          <cell r="K1437">
            <v>0</v>
          </cell>
          <cell r="M1437">
            <v>1087720</v>
          </cell>
          <cell r="Q1437">
            <v>0</v>
          </cell>
        </row>
        <row r="1438">
          <cell r="C1438" t="str">
            <v>Город Юрюзань, Советская, 59</v>
          </cell>
          <cell r="D1438">
            <v>1619184</v>
          </cell>
          <cell r="K1438">
            <v>0</v>
          </cell>
          <cell r="O1438">
            <v>1619184</v>
          </cell>
          <cell r="Q1438">
            <v>0</v>
          </cell>
        </row>
        <row r="1439">
          <cell r="C1439" t="str">
            <v>Город Юрюзань, Сахарова, 11</v>
          </cell>
          <cell r="D1439">
            <v>1700551</v>
          </cell>
          <cell r="K1439">
            <v>0</v>
          </cell>
          <cell r="O1439">
            <v>1700551</v>
          </cell>
          <cell r="Q1439">
            <v>0</v>
          </cell>
        </row>
        <row r="1440">
          <cell r="C1440" t="str">
            <v>Итого по Катав-Ивановскому муниципальному району</v>
          </cell>
          <cell r="D1440">
            <v>18545488</v>
          </cell>
          <cell r="E1440">
            <v>991695</v>
          </cell>
          <cell r="F1440">
            <v>550400</v>
          </cell>
          <cell r="G1440">
            <v>752987</v>
          </cell>
          <cell r="H1440">
            <v>1842230</v>
          </cell>
          <cell r="I1440">
            <v>179916</v>
          </cell>
          <cell r="J1440">
            <v>0</v>
          </cell>
          <cell r="K1440">
            <v>4317228</v>
          </cell>
          <cell r="L1440">
            <v>0</v>
          </cell>
          <cell r="M1440">
            <v>9236173</v>
          </cell>
          <cell r="N1440">
            <v>15240</v>
          </cell>
          <cell r="O1440">
            <v>4927685</v>
          </cell>
          <cell r="P1440">
            <v>49162</v>
          </cell>
          <cell r="Q1440">
            <v>0</v>
          </cell>
          <cell r="R1440">
            <v>0</v>
          </cell>
          <cell r="S1440">
            <v>0</v>
          </cell>
          <cell r="T1440">
            <v>0</v>
          </cell>
          <cell r="U1440">
            <v>0</v>
          </cell>
          <cell r="V1440">
            <v>0</v>
          </cell>
          <cell r="W1440">
            <v>0</v>
          </cell>
        </row>
        <row r="1441">
          <cell r="C1441" t="str">
            <v>Кизильский муниципальный район</v>
          </cell>
        </row>
        <row r="1442">
          <cell r="C1442" t="str">
            <v>Село Кизильское, Мира, 42</v>
          </cell>
          <cell r="D1442">
            <v>1603369</v>
          </cell>
          <cell r="K1442">
            <v>0</v>
          </cell>
          <cell r="M1442">
            <v>1300000</v>
          </cell>
          <cell r="P1442">
            <v>303369</v>
          </cell>
          <cell r="Q1442">
            <v>0</v>
          </cell>
        </row>
        <row r="1443">
          <cell r="C1443" t="str">
            <v>Итого по Кизильскому муниципальному району</v>
          </cell>
          <cell r="D1443">
            <v>1603369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  <cell r="L1443">
            <v>0</v>
          </cell>
          <cell r="M1443">
            <v>1300000</v>
          </cell>
          <cell r="N1443">
            <v>0</v>
          </cell>
          <cell r="O1443">
            <v>0</v>
          </cell>
          <cell r="P1443">
            <v>303369</v>
          </cell>
          <cell r="Q1443">
            <v>0</v>
          </cell>
          <cell r="R1443">
            <v>0</v>
          </cell>
          <cell r="S1443">
            <v>0</v>
          </cell>
          <cell r="T1443">
            <v>0</v>
          </cell>
          <cell r="U1443">
            <v>0</v>
          </cell>
          <cell r="V1443">
            <v>0</v>
          </cell>
          <cell r="W1443">
            <v>0</v>
          </cell>
        </row>
        <row r="1444">
          <cell r="C1444" t="str">
            <v>Коркинский муниципальный район</v>
          </cell>
        </row>
        <row r="1445">
          <cell r="C1445" t="str">
            <v>Город Коркино, проспект Горняков, 19</v>
          </cell>
          <cell r="D1445">
            <v>3097785</v>
          </cell>
          <cell r="G1445">
            <v>0</v>
          </cell>
          <cell r="K1445">
            <v>0</v>
          </cell>
          <cell r="M1445">
            <v>2381560</v>
          </cell>
          <cell r="O1445">
            <v>716225</v>
          </cell>
          <cell r="Q1445">
            <v>0</v>
          </cell>
        </row>
        <row r="1446">
          <cell r="C1446" t="str">
            <v>Город Коркино, проспект Горняков, 21</v>
          </cell>
          <cell r="D1446">
            <v>2972412</v>
          </cell>
          <cell r="K1446">
            <v>0</v>
          </cell>
          <cell r="M1446">
            <v>2026452</v>
          </cell>
          <cell r="O1446">
            <v>945960</v>
          </cell>
          <cell r="Q1446">
            <v>0</v>
          </cell>
        </row>
        <row r="1447">
          <cell r="C1447" t="str">
            <v>Город Коркино, Калинина, 23</v>
          </cell>
          <cell r="D1447">
            <v>524651</v>
          </cell>
          <cell r="K1447">
            <v>0</v>
          </cell>
          <cell r="O1447">
            <v>524651</v>
          </cell>
          <cell r="Q1447">
            <v>0</v>
          </cell>
        </row>
        <row r="1448">
          <cell r="C1448" t="str">
            <v>Город Коркино, проспект Горняков, 6</v>
          </cell>
          <cell r="D1448">
            <v>647271</v>
          </cell>
          <cell r="E1448">
            <v>34644</v>
          </cell>
          <cell r="K1448">
            <v>34644</v>
          </cell>
          <cell r="O1448">
            <v>612627</v>
          </cell>
          <cell r="Q1448">
            <v>0</v>
          </cell>
        </row>
        <row r="1449">
          <cell r="C1449" t="str">
            <v>Город Коркино, проспект Горняков, 10</v>
          </cell>
          <cell r="D1449">
            <v>4599950</v>
          </cell>
          <cell r="G1449">
            <v>371348</v>
          </cell>
          <cell r="H1449">
            <v>1279461</v>
          </cell>
          <cell r="J1449">
            <v>74022</v>
          </cell>
          <cell r="K1449">
            <v>1724831</v>
          </cell>
          <cell r="M1449">
            <v>2541684</v>
          </cell>
          <cell r="N1449">
            <v>158316</v>
          </cell>
          <cell r="P1449">
            <v>148776</v>
          </cell>
          <cell r="Q1449">
            <v>26343</v>
          </cell>
          <cell r="R1449">
            <v>26343</v>
          </cell>
        </row>
        <row r="1450">
          <cell r="C1450" t="str">
            <v>Город Коркино, проспект Горняков, 14</v>
          </cell>
          <cell r="D1450">
            <v>6184187</v>
          </cell>
          <cell r="G1450">
            <v>315690</v>
          </cell>
          <cell r="H1450">
            <v>960170</v>
          </cell>
          <cell r="J1450">
            <v>42972</v>
          </cell>
          <cell r="K1450">
            <v>1318832</v>
          </cell>
          <cell r="M1450">
            <v>2514486</v>
          </cell>
          <cell r="N1450">
            <v>193610</v>
          </cell>
          <cell r="O1450">
            <v>1694584</v>
          </cell>
          <cell r="P1450">
            <v>107344</v>
          </cell>
          <cell r="Q1450">
            <v>355331</v>
          </cell>
          <cell r="R1450">
            <v>26343</v>
          </cell>
          <cell r="T1450">
            <v>47515</v>
          </cell>
          <cell r="U1450">
            <v>281473</v>
          </cell>
        </row>
        <row r="1451">
          <cell r="C1451" t="str">
            <v>Рабочий поселок Роза, Солнечная, 1</v>
          </cell>
          <cell r="D1451">
            <v>1181316</v>
          </cell>
          <cell r="E1451">
            <v>108068</v>
          </cell>
          <cell r="G1451">
            <v>104360</v>
          </cell>
          <cell r="H1451">
            <v>517147</v>
          </cell>
          <cell r="J1451">
            <v>115054</v>
          </cell>
          <cell r="K1451">
            <v>844629</v>
          </cell>
          <cell r="O1451">
            <v>254893</v>
          </cell>
          <cell r="P1451">
            <v>55451</v>
          </cell>
          <cell r="Q1451">
            <v>26343</v>
          </cell>
          <cell r="R1451">
            <v>26343</v>
          </cell>
        </row>
        <row r="1452">
          <cell r="C1452" t="str">
            <v>Город Коркино, Маслова, 7</v>
          </cell>
          <cell r="D1452">
            <v>937637</v>
          </cell>
          <cell r="K1452">
            <v>0</v>
          </cell>
          <cell r="O1452">
            <v>937637</v>
          </cell>
          <cell r="Q1452">
            <v>0</v>
          </cell>
        </row>
        <row r="1453">
          <cell r="C1453" t="str">
            <v>Город Коркино, Маслова, 9</v>
          </cell>
          <cell r="D1453">
            <v>1505474</v>
          </cell>
          <cell r="K1453">
            <v>0</v>
          </cell>
          <cell r="M1453">
            <v>1505474</v>
          </cell>
          <cell r="Q1453">
            <v>0</v>
          </cell>
        </row>
        <row r="1454">
          <cell r="C1454" t="str">
            <v>Город Коркино, Мира, 24</v>
          </cell>
          <cell r="D1454">
            <v>905864</v>
          </cell>
          <cell r="K1454">
            <v>0</v>
          </cell>
          <cell r="O1454">
            <v>830325</v>
          </cell>
          <cell r="P1454">
            <v>75539</v>
          </cell>
          <cell r="Q1454">
            <v>0</v>
          </cell>
        </row>
        <row r="1455">
          <cell r="C1455" t="str">
            <v>Город Коркино, 9 Января, 5</v>
          </cell>
          <cell r="D1455">
            <v>1127732</v>
          </cell>
          <cell r="E1455">
            <v>69287</v>
          </cell>
          <cell r="K1455">
            <v>69287</v>
          </cell>
          <cell r="O1455">
            <v>971188</v>
          </cell>
          <cell r="P1455">
            <v>87257</v>
          </cell>
          <cell r="Q1455">
            <v>0</v>
          </cell>
        </row>
        <row r="1456">
          <cell r="C1456" t="str">
            <v>Город Коркино, 9 Января, 7</v>
          </cell>
          <cell r="D1456">
            <v>1145601</v>
          </cell>
          <cell r="E1456">
            <v>75492</v>
          </cell>
          <cell r="K1456">
            <v>75492</v>
          </cell>
          <cell r="O1456">
            <v>982329</v>
          </cell>
          <cell r="P1456">
            <v>87780</v>
          </cell>
          <cell r="Q1456">
            <v>0</v>
          </cell>
        </row>
        <row r="1457">
          <cell r="C1457" t="str">
            <v>Рабочий поселок Первомайский, Ленина, 12</v>
          </cell>
          <cell r="D1457">
            <v>1620918</v>
          </cell>
          <cell r="E1457">
            <v>3619</v>
          </cell>
          <cell r="G1457">
            <v>85923</v>
          </cell>
          <cell r="H1457">
            <v>268725</v>
          </cell>
          <cell r="I1457">
            <v>120064</v>
          </cell>
          <cell r="J1457">
            <v>55448</v>
          </cell>
          <cell r="K1457">
            <v>533779</v>
          </cell>
          <cell r="M1457">
            <v>608319</v>
          </cell>
          <cell r="O1457">
            <v>422846</v>
          </cell>
          <cell r="P1457">
            <v>55974</v>
          </cell>
          <cell r="Q1457">
            <v>0</v>
          </cell>
        </row>
        <row r="1458">
          <cell r="C1458" t="str">
            <v>Рабочий поселок Первомайский, Пионерская, 3</v>
          </cell>
          <cell r="D1458">
            <v>1781055</v>
          </cell>
          <cell r="E1458">
            <v>163756</v>
          </cell>
          <cell r="G1458">
            <v>85923</v>
          </cell>
          <cell r="H1458">
            <v>268725</v>
          </cell>
          <cell r="I1458">
            <v>120064</v>
          </cell>
          <cell r="J1458">
            <v>55448</v>
          </cell>
          <cell r="K1458">
            <v>693916</v>
          </cell>
          <cell r="M1458">
            <v>608319</v>
          </cell>
          <cell r="O1458">
            <v>422846</v>
          </cell>
          <cell r="P1458">
            <v>55974</v>
          </cell>
          <cell r="Q1458">
            <v>0</v>
          </cell>
        </row>
        <row r="1459">
          <cell r="C1459" t="str">
            <v>Рабочий поселок Первомайский, Победы, 10</v>
          </cell>
          <cell r="D1459">
            <v>410096</v>
          </cell>
          <cell r="G1459">
            <v>85923</v>
          </cell>
          <cell r="H1459">
            <v>268725</v>
          </cell>
          <cell r="J1459">
            <v>55448</v>
          </cell>
          <cell r="K1459">
            <v>410096</v>
          </cell>
          <cell r="Q1459">
            <v>0</v>
          </cell>
        </row>
        <row r="1460">
          <cell r="C1460" t="str">
            <v>Рабочий поселок Первомайский, Победы, 12</v>
          </cell>
          <cell r="D1460">
            <v>141371</v>
          </cell>
          <cell r="G1460">
            <v>85923</v>
          </cell>
          <cell r="J1460">
            <v>55448</v>
          </cell>
          <cell r="K1460">
            <v>141371</v>
          </cell>
          <cell r="Q1460">
            <v>0</v>
          </cell>
        </row>
        <row r="1461">
          <cell r="C1461" t="str">
            <v>Рабочий поселок Первомайский, Победы, 3</v>
          </cell>
          <cell r="D1461">
            <v>1620918</v>
          </cell>
          <cell r="E1461">
            <v>3619</v>
          </cell>
          <cell r="G1461">
            <v>85923</v>
          </cell>
          <cell r="H1461">
            <v>268725</v>
          </cell>
          <cell r="I1461">
            <v>120064</v>
          </cell>
          <cell r="J1461">
            <v>55448</v>
          </cell>
          <cell r="K1461">
            <v>533779</v>
          </cell>
          <cell r="M1461">
            <v>608319</v>
          </cell>
          <cell r="O1461">
            <v>422846</v>
          </cell>
          <cell r="P1461">
            <v>55974</v>
          </cell>
          <cell r="Q1461">
            <v>0</v>
          </cell>
        </row>
        <row r="1462">
          <cell r="C1462" t="str">
            <v>Рабочий поселок Роза, Победы, 49</v>
          </cell>
          <cell r="D1462">
            <v>2327477</v>
          </cell>
          <cell r="E1462">
            <v>182009</v>
          </cell>
          <cell r="G1462">
            <v>175673</v>
          </cell>
          <cell r="H1462">
            <v>810198</v>
          </cell>
          <cell r="I1462">
            <v>167531</v>
          </cell>
          <cell r="J1462">
            <v>174660</v>
          </cell>
          <cell r="K1462">
            <v>1510071</v>
          </cell>
          <cell r="N1462">
            <v>298477</v>
          </cell>
          <cell r="O1462">
            <v>395285</v>
          </cell>
          <cell r="P1462">
            <v>97301</v>
          </cell>
          <cell r="Q1462">
            <v>26343</v>
          </cell>
          <cell r="R1462">
            <v>26343</v>
          </cell>
        </row>
        <row r="1463">
          <cell r="C1463" t="str">
            <v>Рабочий поселок Роза, Победы, 53</v>
          </cell>
          <cell r="D1463">
            <v>2711768</v>
          </cell>
          <cell r="K1463">
            <v>0</v>
          </cell>
          <cell r="M1463">
            <v>2711768</v>
          </cell>
          <cell r="Q1463">
            <v>0</v>
          </cell>
        </row>
        <row r="1464">
          <cell r="C1464" t="str">
            <v>Рабочий поселок Роза, Российская, 14</v>
          </cell>
          <cell r="D1464">
            <v>4296319</v>
          </cell>
          <cell r="E1464">
            <v>182526</v>
          </cell>
          <cell r="G1464">
            <v>175673</v>
          </cell>
          <cell r="H1464">
            <v>810198</v>
          </cell>
          <cell r="I1464">
            <v>167531</v>
          </cell>
          <cell r="J1464">
            <v>174660</v>
          </cell>
          <cell r="K1464">
            <v>1510588</v>
          </cell>
          <cell r="M1464">
            <v>1781286</v>
          </cell>
          <cell r="O1464">
            <v>879755</v>
          </cell>
          <cell r="P1464">
            <v>98347</v>
          </cell>
          <cell r="Q1464">
            <v>26343</v>
          </cell>
          <cell r="R1464">
            <v>26343</v>
          </cell>
        </row>
        <row r="1465">
          <cell r="C1465" t="str">
            <v>Итого по Коркинскому муниципальному району</v>
          </cell>
          <cell r="D1465">
            <v>39739802</v>
          </cell>
          <cell r="E1465">
            <v>823020</v>
          </cell>
          <cell r="F1465">
            <v>0</v>
          </cell>
          <cell r="G1465">
            <v>1572359</v>
          </cell>
          <cell r="H1465">
            <v>5452074</v>
          </cell>
          <cell r="I1465">
            <v>695254</v>
          </cell>
          <cell r="J1465">
            <v>858608</v>
          </cell>
          <cell r="K1465">
            <v>9401315</v>
          </cell>
          <cell r="L1465">
            <v>0</v>
          </cell>
          <cell r="M1465">
            <v>17287667</v>
          </cell>
          <cell r="N1465">
            <v>650403</v>
          </cell>
          <cell r="O1465">
            <v>11013997</v>
          </cell>
          <cell r="P1465">
            <v>925717</v>
          </cell>
          <cell r="Q1465">
            <v>460703</v>
          </cell>
          <cell r="R1465">
            <v>131715</v>
          </cell>
          <cell r="S1465">
            <v>0</v>
          </cell>
          <cell r="T1465">
            <v>47515</v>
          </cell>
          <cell r="U1465">
            <v>281473</v>
          </cell>
          <cell r="V1465">
            <v>0</v>
          </cell>
          <cell r="W1465">
            <v>0</v>
          </cell>
        </row>
        <row r="1466">
          <cell r="C1466" t="str">
            <v>Красноармейский муниципальный район</v>
          </cell>
        </row>
        <row r="1467">
          <cell r="C1467" t="str">
            <v>Село Канашево, Береговая, 1</v>
          </cell>
          <cell r="D1467">
            <v>789129</v>
          </cell>
          <cell r="K1467">
            <v>0</v>
          </cell>
          <cell r="M1467">
            <v>789129</v>
          </cell>
          <cell r="Q1467">
            <v>0</v>
          </cell>
        </row>
        <row r="1468">
          <cell r="C1468" t="str">
            <v>Село Канашево, Садовая, 1</v>
          </cell>
          <cell r="D1468">
            <v>821944</v>
          </cell>
          <cell r="K1468">
            <v>0</v>
          </cell>
          <cell r="M1468">
            <v>821944</v>
          </cell>
          <cell r="Q1468">
            <v>0</v>
          </cell>
        </row>
        <row r="1469">
          <cell r="C1469" t="str">
            <v>Село Канашево, Терешковой, 3</v>
          </cell>
          <cell r="D1469">
            <v>900220</v>
          </cell>
          <cell r="K1469">
            <v>0</v>
          </cell>
          <cell r="M1469">
            <v>900220</v>
          </cell>
          <cell r="Q1469">
            <v>0</v>
          </cell>
        </row>
        <row r="1470">
          <cell r="C1470" t="str">
            <v>Поселок Баландино, Железнодорожная, 23</v>
          </cell>
          <cell r="D1470">
            <v>26343</v>
          </cell>
          <cell r="K1470">
            <v>0</v>
          </cell>
          <cell r="Q1470">
            <v>26343</v>
          </cell>
          <cell r="R1470">
            <v>26343</v>
          </cell>
        </row>
        <row r="1471">
          <cell r="C1471" t="str">
            <v>Поселок Баландино, Железнодорожная, 30</v>
          </cell>
          <cell r="D1471">
            <v>26343</v>
          </cell>
          <cell r="K1471">
            <v>0</v>
          </cell>
          <cell r="Q1471">
            <v>26343</v>
          </cell>
          <cell r="R1471">
            <v>26343</v>
          </cell>
        </row>
        <row r="1472">
          <cell r="C1472" t="str">
            <v>Поселок Баландино, Железнодорожная, 32</v>
          </cell>
          <cell r="D1472">
            <v>26343</v>
          </cell>
          <cell r="K1472">
            <v>0</v>
          </cell>
          <cell r="Q1472">
            <v>26343</v>
          </cell>
          <cell r="R1472">
            <v>26343</v>
          </cell>
        </row>
        <row r="1473">
          <cell r="C1473" t="str">
            <v>Поселок Береговой, Образцовая, 2</v>
          </cell>
          <cell r="D1473">
            <v>661482</v>
          </cell>
          <cell r="K1473">
            <v>0</v>
          </cell>
          <cell r="M1473">
            <v>635139</v>
          </cell>
          <cell r="Q1473">
            <v>26343</v>
          </cell>
          <cell r="R1473">
            <v>26343</v>
          </cell>
        </row>
        <row r="1474">
          <cell r="C1474" t="str">
            <v>Поселок Береговой, Образцовая, 4</v>
          </cell>
          <cell r="D1474">
            <v>26343</v>
          </cell>
          <cell r="K1474">
            <v>0</v>
          </cell>
          <cell r="Q1474">
            <v>26343</v>
          </cell>
          <cell r="R1474">
            <v>26343</v>
          </cell>
        </row>
        <row r="1475">
          <cell r="C1475" t="str">
            <v>Поселок Петровский, Ленина, 56</v>
          </cell>
          <cell r="D1475">
            <v>728541</v>
          </cell>
          <cell r="K1475">
            <v>0</v>
          </cell>
          <cell r="M1475">
            <v>728541</v>
          </cell>
          <cell r="Q1475">
            <v>0</v>
          </cell>
        </row>
        <row r="1476">
          <cell r="C1476" t="str">
            <v>Поселок Дубровка, Садовая, 11</v>
          </cell>
          <cell r="D1476">
            <v>497994</v>
          </cell>
          <cell r="K1476">
            <v>0</v>
          </cell>
          <cell r="M1476">
            <v>497994</v>
          </cell>
          <cell r="Q1476">
            <v>0</v>
          </cell>
        </row>
        <row r="1477">
          <cell r="C1477" t="str">
            <v>Поселок Мирный, Пионерская, 10</v>
          </cell>
          <cell r="D1477">
            <v>1680921</v>
          </cell>
          <cell r="K1477">
            <v>0</v>
          </cell>
          <cell r="M1477">
            <v>1680921</v>
          </cell>
          <cell r="Q1477">
            <v>0</v>
          </cell>
        </row>
        <row r="1478">
          <cell r="C1478" t="str">
            <v>Село Сугояк, Советская, 73</v>
          </cell>
          <cell r="D1478">
            <v>857005</v>
          </cell>
          <cell r="K1478">
            <v>0</v>
          </cell>
          <cell r="M1478">
            <v>809490</v>
          </cell>
          <cell r="Q1478">
            <v>47515</v>
          </cell>
          <cell r="T1478">
            <v>47515</v>
          </cell>
        </row>
        <row r="1479">
          <cell r="C1479" t="str">
            <v>Село Миасское, Спортивная, 13</v>
          </cell>
          <cell r="D1479">
            <v>796790</v>
          </cell>
          <cell r="K1479">
            <v>0</v>
          </cell>
          <cell r="M1479">
            <v>796790</v>
          </cell>
          <cell r="Q1479">
            <v>0</v>
          </cell>
        </row>
        <row r="1480">
          <cell r="C1480" t="str">
            <v>Поселок Октябрьский, Лесная, 18</v>
          </cell>
          <cell r="D1480">
            <v>781467</v>
          </cell>
          <cell r="H1480">
            <v>781467</v>
          </cell>
          <cell r="K1480">
            <v>781467</v>
          </cell>
          <cell r="Q1480">
            <v>0</v>
          </cell>
        </row>
        <row r="1481">
          <cell r="C1481" t="str">
            <v>Поселок Лазурный, Кирова, 34</v>
          </cell>
          <cell r="D1481">
            <v>328988</v>
          </cell>
          <cell r="K1481">
            <v>0</v>
          </cell>
          <cell r="Q1481">
            <v>328988</v>
          </cell>
          <cell r="T1481">
            <v>47515</v>
          </cell>
          <cell r="U1481">
            <v>281473</v>
          </cell>
        </row>
        <row r="1482">
          <cell r="C1482" t="str">
            <v>Итого по Красноармейскому муниципальному району</v>
          </cell>
          <cell r="D1482">
            <v>8949853</v>
          </cell>
          <cell r="E1482">
            <v>0</v>
          </cell>
          <cell r="F1482">
            <v>0</v>
          </cell>
          <cell r="G1482">
            <v>0</v>
          </cell>
          <cell r="H1482">
            <v>781467</v>
          </cell>
          <cell r="I1482">
            <v>0</v>
          </cell>
          <cell r="J1482">
            <v>0</v>
          </cell>
          <cell r="K1482">
            <v>781467</v>
          </cell>
          <cell r="L1482">
            <v>0</v>
          </cell>
          <cell r="M1482">
            <v>7660168</v>
          </cell>
          <cell r="N1482">
            <v>0</v>
          </cell>
          <cell r="O1482">
            <v>0</v>
          </cell>
          <cell r="P1482">
            <v>0</v>
          </cell>
          <cell r="Q1482">
            <v>508218</v>
          </cell>
          <cell r="R1482">
            <v>131715</v>
          </cell>
          <cell r="S1482">
            <v>0</v>
          </cell>
          <cell r="T1482">
            <v>95030</v>
          </cell>
          <cell r="U1482">
            <v>281473</v>
          </cell>
          <cell r="V1482">
            <v>0</v>
          </cell>
          <cell r="W1482">
            <v>0</v>
          </cell>
        </row>
        <row r="1483">
          <cell r="C1483" t="str">
            <v>Кунашакский муниципальный район</v>
          </cell>
        </row>
        <row r="1484">
          <cell r="C1484" t="str">
            <v>Село Новобурино, Центральная, 11б</v>
          </cell>
          <cell r="D1484">
            <v>642033</v>
          </cell>
          <cell r="G1484">
            <v>75068</v>
          </cell>
          <cell r="H1484">
            <v>153084</v>
          </cell>
          <cell r="K1484">
            <v>228152</v>
          </cell>
          <cell r="O1484">
            <v>413881</v>
          </cell>
          <cell r="Q1484">
            <v>0</v>
          </cell>
        </row>
        <row r="1485">
          <cell r="C1485" t="str">
            <v>Итого по Кунашакскому муниципальному району</v>
          </cell>
          <cell r="D1485">
            <v>642033</v>
          </cell>
          <cell r="E1485">
            <v>0</v>
          </cell>
          <cell r="F1485">
            <v>0</v>
          </cell>
          <cell r="G1485">
            <v>75068</v>
          </cell>
          <cell r="H1485">
            <v>153084</v>
          </cell>
          <cell r="I1485">
            <v>0</v>
          </cell>
          <cell r="J1485">
            <v>0</v>
          </cell>
          <cell r="K1485">
            <v>228152</v>
          </cell>
          <cell r="L1485">
            <v>0</v>
          </cell>
          <cell r="M1485">
            <v>0</v>
          </cell>
          <cell r="N1485">
            <v>0</v>
          </cell>
          <cell r="O1485">
            <v>413881</v>
          </cell>
          <cell r="P1485">
            <v>0</v>
          </cell>
          <cell r="Q1485">
            <v>0</v>
          </cell>
          <cell r="R1485">
            <v>0</v>
          </cell>
          <cell r="S1485">
            <v>0</v>
          </cell>
          <cell r="T1485">
            <v>0</v>
          </cell>
          <cell r="U1485">
            <v>0</v>
          </cell>
          <cell r="V1485">
            <v>0</v>
          </cell>
          <cell r="W1485">
            <v>0</v>
          </cell>
        </row>
        <row r="1486">
          <cell r="C1486" t="str">
            <v>Кусинский муниципальный район</v>
          </cell>
        </row>
        <row r="1487">
          <cell r="C1487" t="str">
            <v>Город Куса, Советская, 20</v>
          </cell>
          <cell r="D1487">
            <v>2483372</v>
          </cell>
          <cell r="G1487">
            <v>103982</v>
          </cell>
          <cell r="H1487">
            <v>955180</v>
          </cell>
          <cell r="I1487">
            <v>150000</v>
          </cell>
          <cell r="K1487">
            <v>1209162</v>
          </cell>
          <cell r="O1487">
            <v>1274210</v>
          </cell>
          <cell r="Q1487">
            <v>0</v>
          </cell>
        </row>
        <row r="1488">
          <cell r="C1488" t="str">
            <v>Город Куса, Советская, 22</v>
          </cell>
          <cell r="D1488">
            <v>673569</v>
          </cell>
          <cell r="E1488">
            <v>150723</v>
          </cell>
          <cell r="H1488">
            <v>522846</v>
          </cell>
          <cell r="K1488">
            <v>673569</v>
          </cell>
          <cell r="Q1488">
            <v>0</v>
          </cell>
        </row>
        <row r="1489">
          <cell r="C1489" t="str">
            <v>Город Куса, Советская, 24</v>
          </cell>
          <cell r="D1489">
            <v>1209162</v>
          </cell>
          <cell r="G1489">
            <v>103982</v>
          </cell>
          <cell r="H1489">
            <v>955180</v>
          </cell>
          <cell r="I1489">
            <v>150000</v>
          </cell>
          <cell r="K1489">
            <v>1209162</v>
          </cell>
          <cell r="Q1489">
            <v>0</v>
          </cell>
        </row>
        <row r="1490">
          <cell r="C1490" t="str">
            <v>Рабочий поселок Магнитка, Спартака, 25</v>
          </cell>
          <cell r="D1490">
            <v>659911</v>
          </cell>
          <cell r="K1490">
            <v>0</v>
          </cell>
          <cell r="O1490">
            <v>659911</v>
          </cell>
          <cell r="Q1490">
            <v>0</v>
          </cell>
        </row>
        <row r="1491">
          <cell r="C1491" t="str">
            <v>Город Куса, Ленина, 9</v>
          </cell>
          <cell r="D1491">
            <v>1672045</v>
          </cell>
          <cell r="G1491">
            <v>138038</v>
          </cell>
          <cell r="H1491">
            <v>684600</v>
          </cell>
          <cell r="I1491">
            <v>175787</v>
          </cell>
          <cell r="K1491">
            <v>998425</v>
          </cell>
          <cell r="O1491">
            <v>673620</v>
          </cell>
          <cell r="Q1491">
            <v>0</v>
          </cell>
        </row>
        <row r="1492">
          <cell r="C1492" t="str">
            <v>Город Куса, Ленина, 5</v>
          </cell>
          <cell r="D1492">
            <v>874278</v>
          </cell>
          <cell r="E1492">
            <v>150723</v>
          </cell>
          <cell r="G1492">
            <v>100840</v>
          </cell>
          <cell r="H1492">
            <v>522846</v>
          </cell>
          <cell r="I1492">
            <v>99869</v>
          </cell>
          <cell r="K1492">
            <v>874278</v>
          </cell>
          <cell r="Q1492">
            <v>0</v>
          </cell>
        </row>
        <row r="1493">
          <cell r="C1493" t="str">
            <v>Итого по Кусинскому муниципальному району</v>
          </cell>
          <cell r="D1493">
            <v>7572337</v>
          </cell>
          <cell r="E1493">
            <v>301446</v>
          </cell>
          <cell r="F1493">
            <v>0</v>
          </cell>
          <cell r="G1493">
            <v>446842</v>
          </cell>
          <cell r="H1493">
            <v>3640652</v>
          </cell>
          <cell r="I1493">
            <v>575656</v>
          </cell>
          <cell r="J1493">
            <v>0</v>
          </cell>
          <cell r="K1493">
            <v>4964596</v>
          </cell>
          <cell r="L1493">
            <v>0</v>
          </cell>
          <cell r="M1493">
            <v>0</v>
          </cell>
          <cell r="N1493">
            <v>0</v>
          </cell>
          <cell r="O1493">
            <v>2607741</v>
          </cell>
          <cell r="P1493">
            <v>0</v>
          </cell>
          <cell r="Q1493">
            <v>0</v>
          </cell>
          <cell r="R1493">
            <v>0</v>
          </cell>
          <cell r="S1493">
            <v>0</v>
          </cell>
          <cell r="T1493">
            <v>0</v>
          </cell>
          <cell r="U1493">
            <v>0</v>
          </cell>
          <cell r="V1493">
            <v>0</v>
          </cell>
          <cell r="W1493">
            <v>0</v>
          </cell>
        </row>
        <row r="1494">
          <cell r="C1494" t="str">
            <v>Нагайбакский муниципальный район</v>
          </cell>
        </row>
        <row r="1495">
          <cell r="C1495" t="str">
            <v>Село Фершампенуаз, Блюхера, 38</v>
          </cell>
          <cell r="D1495">
            <v>150000</v>
          </cell>
          <cell r="E1495">
            <v>150000</v>
          </cell>
          <cell r="K1495">
            <v>150000</v>
          </cell>
          <cell r="Q1495">
            <v>0</v>
          </cell>
        </row>
        <row r="1496">
          <cell r="C1496" t="str">
            <v>Село Фершампенуаз, Блюхера, 41</v>
          </cell>
          <cell r="D1496">
            <v>150000</v>
          </cell>
          <cell r="E1496">
            <v>150000</v>
          </cell>
          <cell r="K1496">
            <v>150000</v>
          </cell>
          <cell r="Q1496">
            <v>0</v>
          </cell>
        </row>
        <row r="1497">
          <cell r="C1497" t="str">
            <v>Село Фершампенуаз, Блюхера, 44</v>
          </cell>
          <cell r="D1497">
            <v>150000</v>
          </cell>
          <cell r="E1497">
            <v>150000</v>
          </cell>
          <cell r="K1497">
            <v>150000</v>
          </cell>
          <cell r="Q1497">
            <v>0</v>
          </cell>
        </row>
        <row r="1498">
          <cell r="C1498" t="str">
            <v>Село Фершампенуаз, Блюхера, 46</v>
          </cell>
          <cell r="D1498">
            <v>150000</v>
          </cell>
          <cell r="E1498">
            <v>150000</v>
          </cell>
          <cell r="K1498">
            <v>150000</v>
          </cell>
          <cell r="Q1498">
            <v>0</v>
          </cell>
        </row>
        <row r="1499">
          <cell r="C1499" t="str">
            <v>Село Фершампенуаз, Карла Маркса, 50</v>
          </cell>
          <cell r="D1499">
            <v>150000</v>
          </cell>
          <cell r="E1499">
            <v>150000</v>
          </cell>
          <cell r="K1499">
            <v>150000</v>
          </cell>
          <cell r="Q1499">
            <v>0</v>
          </cell>
        </row>
        <row r="1500">
          <cell r="C1500" t="str">
            <v>Поселок Остроленский, Молодежная, 1</v>
          </cell>
          <cell r="D1500">
            <v>2443126</v>
          </cell>
          <cell r="E1500">
            <v>150000</v>
          </cell>
          <cell r="G1500">
            <v>215473</v>
          </cell>
          <cell r="H1500">
            <v>627644</v>
          </cell>
          <cell r="I1500">
            <v>464923</v>
          </cell>
          <cell r="K1500">
            <v>1458040</v>
          </cell>
          <cell r="M1500">
            <v>650606</v>
          </cell>
          <cell r="P1500">
            <v>334480</v>
          </cell>
          <cell r="Q1500">
            <v>0</v>
          </cell>
        </row>
        <row r="1501">
          <cell r="C1501" t="str">
            <v>Итого по Нагайбакскому муниципальному району</v>
          </cell>
          <cell r="D1501">
            <v>3193126</v>
          </cell>
          <cell r="E1501">
            <v>900000</v>
          </cell>
          <cell r="F1501">
            <v>0</v>
          </cell>
          <cell r="G1501">
            <v>215473</v>
          </cell>
          <cell r="H1501">
            <v>627644</v>
          </cell>
          <cell r="I1501">
            <v>464923</v>
          </cell>
          <cell r="J1501">
            <v>0</v>
          </cell>
          <cell r="K1501">
            <v>2208040</v>
          </cell>
          <cell r="L1501">
            <v>0</v>
          </cell>
          <cell r="M1501">
            <v>650606</v>
          </cell>
          <cell r="N1501">
            <v>0</v>
          </cell>
          <cell r="O1501">
            <v>0</v>
          </cell>
          <cell r="P1501">
            <v>334480</v>
          </cell>
          <cell r="Q1501">
            <v>0</v>
          </cell>
          <cell r="R1501">
            <v>0</v>
          </cell>
          <cell r="S1501">
            <v>0</v>
          </cell>
          <cell r="T1501">
            <v>0</v>
          </cell>
          <cell r="U1501">
            <v>0</v>
          </cell>
          <cell r="V1501">
            <v>0</v>
          </cell>
          <cell r="W1501">
            <v>0</v>
          </cell>
        </row>
        <row r="1502">
          <cell r="C1502" t="str">
            <v>Нязепетровский муниципальный район</v>
          </cell>
        </row>
        <row r="1503">
          <cell r="C1503" t="str">
            <v>Город Нязепетровск, Клубная, 7</v>
          </cell>
          <cell r="D1503">
            <v>1918472</v>
          </cell>
          <cell r="E1503">
            <v>15497</v>
          </cell>
          <cell r="G1503">
            <v>101481</v>
          </cell>
          <cell r="H1503">
            <v>428253</v>
          </cell>
          <cell r="K1503">
            <v>545231</v>
          </cell>
          <cell r="M1503">
            <v>776902</v>
          </cell>
          <cell r="O1503">
            <v>534774</v>
          </cell>
          <cell r="P1503">
            <v>61565</v>
          </cell>
          <cell r="Q1503">
            <v>0</v>
          </cell>
        </row>
        <row r="1504">
          <cell r="C1504" t="str">
            <v>Город Нязепетровск, Клубная, 11</v>
          </cell>
          <cell r="D1504">
            <v>1198388</v>
          </cell>
          <cell r="E1504">
            <v>15497</v>
          </cell>
          <cell r="G1504">
            <v>103219</v>
          </cell>
          <cell r="H1504">
            <v>418876</v>
          </cell>
          <cell r="K1504">
            <v>537592</v>
          </cell>
          <cell r="M1504">
            <v>591287</v>
          </cell>
          <cell r="P1504">
            <v>69509</v>
          </cell>
          <cell r="Q1504">
            <v>0</v>
          </cell>
        </row>
        <row r="1505">
          <cell r="C1505" t="str">
            <v>Город Нязепетровск, Свердлова, 17</v>
          </cell>
          <cell r="D1505">
            <v>1197106</v>
          </cell>
          <cell r="E1505">
            <v>25829</v>
          </cell>
          <cell r="G1505">
            <v>151527</v>
          </cell>
          <cell r="H1505">
            <v>539813</v>
          </cell>
          <cell r="I1505">
            <v>396735</v>
          </cell>
          <cell r="K1505">
            <v>1113904</v>
          </cell>
          <cell r="P1505">
            <v>83202</v>
          </cell>
          <cell r="Q1505">
            <v>0</v>
          </cell>
        </row>
        <row r="1506">
          <cell r="C1506" t="str">
            <v>Итого по Нязепетровскому муниципальному району</v>
          </cell>
          <cell r="D1506">
            <v>4313966</v>
          </cell>
          <cell r="E1506">
            <v>56823</v>
          </cell>
          <cell r="F1506">
            <v>0</v>
          </cell>
          <cell r="G1506">
            <v>356227</v>
          </cell>
          <cell r="H1506">
            <v>1386942</v>
          </cell>
          <cell r="I1506">
            <v>396735</v>
          </cell>
          <cell r="J1506">
            <v>0</v>
          </cell>
          <cell r="K1506">
            <v>2196727</v>
          </cell>
          <cell r="L1506">
            <v>0</v>
          </cell>
          <cell r="M1506">
            <v>1368189</v>
          </cell>
          <cell r="N1506">
            <v>0</v>
          </cell>
          <cell r="O1506">
            <v>534774</v>
          </cell>
          <cell r="P1506">
            <v>214276</v>
          </cell>
          <cell r="Q1506">
            <v>0</v>
          </cell>
          <cell r="R1506">
            <v>0</v>
          </cell>
          <cell r="S1506">
            <v>0</v>
          </cell>
          <cell r="T1506">
            <v>0</v>
          </cell>
          <cell r="U1506">
            <v>0</v>
          </cell>
          <cell r="V1506">
            <v>0</v>
          </cell>
          <cell r="W1506">
            <v>0</v>
          </cell>
        </row>
        <row r="1507">
          <cell r="C1507" t="str">
            <v xml:space="preserve">Октябрьский муниципальный район </v>
          </cell>
        </row>
        <row r="1508">
          <cell r="C1508" t="str">
            <v>Село Октябрьское, Ниатбакова, 4</v>
          </cell>
          <cell r="D1508">
            <v>1492803</v>
          </cell>
          <cell r="G1508">
            <v>174362</v>
          </cell>
          <cell r="H1508">
            <v>833939</v>
          </cell>
          <cell r="K1508">
            <v>1008301</v>
          </cell>
          <cell r="O1508">
            <v>421736</v>
          </cell>
          <cell r="P1508">
            <v>62766</v>
          </cell>
          <cell r="Q1508">
            <v>0</v>
          </cell>
        </row>
        <row r="1509">
          <cell r="C1509" t="str">
            <v>Село Каракульское, Восточная, 11</v>
          </cell>
          <cell r="D1509">
            <v>1152561</v>
          </cell>
          <cell r="K1509">
            <v>0</v>
          </cell>
          <cell r="M1509">
            <v>1152561</v>
          </cell>
          <cell r="Q1509">
            <v>0</v>
          </cell>
        </row>
        <row r="1510">
          <cell r="C1510" t="str">
            <v>Итого по Октябрьскому муниципальному району</v>
          </cell>
          <cell r="D1510">
            <v>2645364</v>
          </cell>
          <cell r="E1510">
            <v>0</v>
          </cell>
          <cell r="F1510">
            <v>0</v>
          </cell>
          <cell r="G1510">
            <v>174362</v>
          </cell>
          <cell r="H1510">
            <v>833939</v>
          </cell>
          <cell r="I1510">
            <v>0</v>
          </cell>
          <cell r="J1510">
            <v>0</v>
          </cell>
          <cell r="K1510">
            <v>1008301</v>
          </cell>
          <cell r="L1510">
            <v>0</v>
          </cell>
          <cell r="M1510">
            <v>1152561</v>
          </cell>
          <cell r="N1510">
            <v>0</v>
          </cell>
          <cell r="O1510">
            <v>421736</v>
          </cell>
          <cell r="P1510">
            <v>62766</v>
          </cell>
          <cell r="Q1510">
            <v>0</v>
          </cell>
          <cell r="R1510">
            <v>0</v>
          </cell>
          <cell r="S1510">
            <v>0</v>
          </cell>
          <cell r="T1510">
            <v>0</v>
          </cell>
          <cell r="U1510">
            <v>0</v>
          </cell>
          <cell r="V1510">
            <v>0</v>
          </cell>
          <cell r="W1510">
            <v>0</v>
          </cell>
        </row>
        <row r="1511">
          <cell r="C1511" t="str">
            <v>Пластовский муниципальный район</v>
          </cell>
        </row>
        <row r="1512">
          <cell r="C1512" t="str">
            <v>Город Пласт, Октябрьская, 65</v>
          </cell>
          <cell r="D1512">
            <v>691505</v>
          </cell>
          <cell r="E1512">
            <v>58473</v>
          </cell>
          <cell r="J1512">
            <v>84850</v>
          </cell>
          <cell r="K1512">
            <v>143323</v>
          </cell>
          <cell r="O1512">
            <v>548182</v>
          </cell>
          <cell r="Q1512">
            <v>0</v>
          </cell>
        </row>
        <row r="1513">
          <cell r="C1513" t="str">
            <v>Город Пласт, Октябрьская, 67</v>
          </cell>
          <cell r="D1513">
            <v>165615</v>
          </cell>
          <cell r="E1513">
            <v>80765</v>
          </cell>
          <cell r="J1513">
            <v>84850</v>
          </cell>
          <cell r="K1513">
            <v>165615</v>
          </cell>
          <cell r="Q1513">
            <v>0</v>
          </cell>
        </row>
        <row r="1514">
          <cell r="C1514" t="str">
            <v>Город Пласт, Спартака, 130</v>
          </cell>
          <cell r="D1514">
            <v>1309802</v>
          </cell>
          <cell r="E1514">
            <v>456721</v>
          </cell>
          <cell r="K1514">
            <v>456721</v>
          </cell>
          <cell r="M1514">
            <v>853081</v>
          </cell>
          <cell r="Q1514">
            <v>0</v>
          </cell>
        </row>
        <row r="1515">
          <cell r="C1515" t="str">
            <v>Город Пласт, Спартака, 95</v>
          </cell>
          <cell r="D1515">
            <v>1359708</v>
          </cell>
          <cell r="E1515">
            <v>427869</v>
          </cell>
          <cell r="K1515">
            <v>427869</v>
          </cell>
          <cell r="M1515">
            <v>931839</v>
          </cell>
          <cell r="Q1515">
            <v>0</v>
          </cell>
        </row>
        <row r="1516">
          <cell r="C1516" t="str">
            <v>Город Пласт, Спартака, 97</v>
          </cell>
          <cell r="D1516">
            <v>1359708</v>
          </cell>
          <cell r="E1516">
            <v>427869</v>
          </cell>
          <cell r="K1516">
            <v>427869</v>
          </cell>
          <cell r="M1516">
            <v>931839</v>
          </cell>
          <cell r="Q1516">
            <v>0</v>
          </cell>
        </row>
        <row r="1517">
          <cell r="C1517" t="str">
            <v>Город Пласт, Чайковского, 1</v>
          </cell>
          <cell r="D1517">
            <v>459157</v>
          </cell>
          <cell r="E1517">
            <v>41333</v>
          </cell>
          <cell r="K1517">
            <v>41333</v>
          </cell>
          <cell r="O1517">
            <v>417824</v>
          </cell>
          <cell r="Q1517">
            <v>0</v>
          </cell>
        </row>
        <row r="1518">
          <cell r="C1518" t="str">
            <v>Город Пласт, Чайковского, 2</v>
          </cell>
          <cell r="D1518">
            <v>579404</v>
          </cell>
          <cell r="E1518">
            <v>41333</v>
          </cell>
          <cell r="K1518">
            <v>41333</v>
          </cell>
          <cell r="O1518">
            <v>538071</v>
          </cell>
          <cell r="Q1518">
            <v>0</v>
          </cell>
        </row>
        <row r="1519">
          <cell r="C1519" t="str">
            <v>Город Пласт, Чайковского, 2а</v>
          </cell>
          <cell r="D1519">
            <v>1420464</v>
          </cell>
          <cell r="E1519">
            <v>12352</v>
          </cell>
          <cell r="K1519">
            <v>12352</v>
          </cell>
          <cell r="M1519">
            <v>836992</v>
          </cell>
          <cell r="O1519">
            <v>571120</v>
          </cell>
          <cell r="Q1519">
            <v>0</v>
          </cell>
        </row>
        <row r="1520">
          <cell r="C1520" t="str">
            <v>Город Пласт, Чайковского, 3</v>
          </cell>
          <cell r="D1520">
            <v>41333</v>
          </cell>
          <cell r="E1520">
            <v>41333</v>
          </cell>
          <cell r="K1520">
            <v>41333</v>
          </cell>
          <cell r="Q1520">
            <v>0</v>
          </cell>
        </row>
        <row r="1521">
          <cell r="C1521" t="str">
            <v>Город Пласт, Чайковского, 4</v>
          </cell>
          <cell r="D1521">
            <v>589515</v>
          </cell>
          <cell r="E1521">
            <v>41333</v>
          </cell>
          <cell r="K1521">
            <v>41333</v>
          </cell>
          <cell r="O1521">
            <v>548182</v>
          </cell>
          <cell r="Q1521">
            <v>0</v>
          </cell>
        </row>
        <row r="1522">
          <cell r="C1522" t="str">
            <v>Город Пласт, Черняховского, 1</v>
          </cell>
          <cell r="D1522">
            <v>1258133</v>
          </cell>
          <cell r="E1522">
            <v>161769</v>
          </cell>
          <cell r="K1522">
            <v>161769</v>
          </cell>
          <cell r="M1522">
            <v>548182</v>
          </cell>
          <cell r="O1522">
            <v>548182</v>
          </cell>
          <cell r="Q1522">
            <v>0</v>
          </cell>
        </row>
        <row r="1523">
          <cell r="C1523" t="str">
            <v>Город Пласт, Черняховского, 3</v>
          </cell>
          <cell r="D1523">
            <v>661723</v>
          </cell>
          <cell r="E1523">
            <v>41333</v>
          </cell>
          <cell r="J1523">
            <v>72208</v>
          </cell>
          <cell r="K1523">
            <v>113541</v>
          </cell>
          <cell r="O1523">
            <v>548182</v>
          </cell>
          <cell r="Q1523">
            <v>0</v>
          </cell>
        </row>
        <row r="1524">
          <cell r="C1524" t="str">
            <v>Итого по Пластовскому муниципальному району</v>
          </cell>
          <cell r="D1524">
            <v>9896067</v>
          </cell>
          <cell r="E1524">
            <v>1832483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241908</v>
          </cell>
          <cell r="K1524">
            <v>2074391</v>
          </cell>
          <cell r="L1524">
            <v>0</v>
          </cell>
          <cell r="M1524">
            <v>4101933</v>
          </cell>
          <cell r="N1524">
            <v>0</v>
          </cell>
          <cell r="O1524">
            <v>3719743</v>
          </cell>
          <cell r="P1524">
            <v>0</v>
          </cell>
          <cell r="Q1524">
            <v>0</v>
          </cell>
          <cell r="R1524">
            <v>0</v>
          </cell>
          <cell r="S1524">
            <v>0</v>
          </cell>
          <cell r="T1524">
            <v>0</v>
          </cell>
          <cell r="U1524">
            <v>0</v>
          </cell>
          <cell r="V1524">
            <v>0</v>
          </cell>
          <cell r="W1524">
            <v>0</v>
          </cell>
        </row>
        <row r="1525">
          <cell r="C1525" t="str">
            <v>Саткинский муниципальный район</v>
          </cell>
        </row>
        <row r="1526">
          <cell r="C1526" t="str">
            <v>Город Бакал, 8 марта, 6</v>
          </cell>
          <cell r="D1526">
            <v>147105</v>
          </cell>
          <cell r="F1526">
            <v>88263</v>
          </cell>
          <cell r="G1526">
            <v>58842</v>
          </cell>
          <cell r="K1526">
            <v>147105</v>
          </cell>
          <cell r="Q1526">
            <v>0</v>
          </cell>
        </row>
        <row r="1527">
          <cell r="C1527" t="str">
            <v>Город Бакал, 8 марта, 7</v>
          </cell>
          <cell r="D1527">
            <v>822007</v>
          </cell>
          <cell r="H1527">
            <v>822007</v>
          </cell>
          <cell r="K1527">
            <v>822007</v>
          </cell>
          <cell r="Q1527">
            <v>0</v>
          </cell>
        </row>
        <row r="1528">
          <cell r="C1528" t="str">
            <v>Город Бакал, 8 марта, 8</v>
          </cell>
          <cell r="D1528">
            <v>822007</v>
          </cell>
          <cell r="H1528">
            <v>822007</v>
          </cell>
          <cell r="K1528">
            <v>822007</v>
          </cell>
          <cell r="Q1528">
            <v>0</v>
          </cell>
        </row>
        <row r="1529">
          <cell r="C1529" t="str">
            <v>Город Бакал, Ленина, 7</v>
          </cell>
          <cell r="D1529">
            <v>365993</v>
          </cell>
          <cell r="F1529">
            <v>219595</v>
          </cell>
          <cell r="G1529">
            <v>146398</v>
          </cell>
          <cell r="K1529">
            <v>365993</v>
          </cell>
          <cell r="Q1529">
            <v>0</v>
          </cell>
        </row>
        <row r="1530">
          <cell r="C1530" t="str">
            <v>Город Бакал, Ленина, 18</v>
          </cell>
          <cell r="D1530">
            <v>3066782</v>
          </cell>
          <cell r="E1530">
            <v>155100</v>
          </cell>
          <cell r="F1530">
            <v>167700</v>
          </cell>
          <cell r="G1530">
            <v>172161</v>
          </cell>
          <cell r="H1530">
            <v>1574130</v>
          </cell>
          <cell r="J1530">
            <v>212087</v>
          </cell>
          <cell r="K1530">
            <v>2281178</v>
          </cell>
          <cell r="N1530">
            <v>53829</v>
          </cell>
          <cell r="P1530">
            <v>133355</v>
          </cell>
          <cell r="Q1530">
            <v>598420</v>
          </cell>
          <cell r="R1530">
            <v>26343</v>
          </cell>
          <cell r="W1530">
            <v>572077</v>
          </cell>
        </row>
        <row r="1531">
          <cell r="C1531" t="str">
            <v>Город Бакал, Ленина, 19</v>
          </cell>
          <cell r="D1531">
            <v>2681039</v>
          </cell>
          <cell r="H1531">
            <v>2681039</v>
          </cell>
          <cell r="K1531">
            <v>2681039</v>
          </cell>
          <cell r="Q1531">
            <v>0</v>
          </cell>
        </row>
        <row r="1532">
          <cell r="C1532" t="str">
            <v>Город Бакал, Ленина, 22</v>
          </cell>
          <cell r="D1532">
            <v>3237244</v>
          </cell>
          <cell r="E1532">
            <v>25850</v>
          </cell>
          <cell r="F1532">
            <v>249364</v>
          </cell>
          <cell r="G1532">
            <v>67821</v>
          </cell>
          <cell r="H1532">
            <v>582160</v>
          </cell>
          <cell r="J1532">
            <v>79002</v>
          </cell>
          <cell r="K1532">
            <v>1004197</v>
          </cell>
          <cell r="M1532">
            <v>700890</v>
          </cell>
          <cell r="N1532">
            <v>53385</v>
          </cell>
          <cell r="O1532">
            <v>789224</v>
          </cell>
          <cell r="P1532">
            <v>91128</v>
          </cell>
          <cell r="Q1532">
            <v>598420</v>
          </cell>
          <cell r="R1532">
            <v>26343</v>
          </cell>
          <cell r="W1532">
            <v>572077</v>
          </cell>
        </row>
        <row r="1533">
          <cell r="C1533" t="str">
            <v>Город Бакал, Ленина, 24</v>
          </cell>
          <cell r="D1533">
            <v>4211881</v>
          </cell>
          <cell r="E1533">
            <v>27401</v>
          </cell>
          <cell r="F1533">
            <v>141880</v>
          </cell>
          <cell r="G1533">
            <v>109557</v>
          </cell>
          <cell r="H1533">
            <v>946010</v>
          </cell>
          <cell r="J1533">
            <v>105336</v>
          </cell>
          <cell r="K1533">
            <v>1330184</v>
          </cell>
          <cell r="M1533">
            <v>1129850</v>
          </cell>
          <cell r="N1533">
            <v>58844</v>
          </cell>
          <cell r="O1533">
            <v>982399</v>
          </cell>
          <cell r="P1533">
            <v>112184</v>
          </cell>
          <cell r="Q1533">
            <v>598420</v>
          </cell>
          <cell r="R1533">
            <v>26343</v>
          </cell>
          <cell r="W1533">
            <v>572077</v>
          </cell>
        </row>
        <row r="1534">
          <cell r="C1534" t="str">
            <v>Город Бакал, Ленина, 26</v>
          </cell>
          <cell r="D1534">
            <v>2356691</v>
          </cell>
          <cell r="E1534">
            <v>25850</v>
          </cell>
          <cell r="F1534">
            <v>206370</v>
          </cell>
          <cell r="G1534">
            <v>67821</v>
          </cell>
          <cell r="H1534">
            <v>518965</v>
          </cell>
          <cell r="J1534">
            <v>79002</v>
          </cell>
          <cell r="K1534">
            <v>898008</v>
          </cell>
          <cell r="M1534">
            <v>702805</v>
          </cell>
          <cell r="N1534">
            <v>65065</v>
          </cell>
          <cell r="P1534">
            <v>92393</v>
          </cell>
          <cell r="Q1534">
            <v>598420</v>
          </cell>
          <cell r="R1534">
            <v>26343</v>
          </cell>
          <cell r="W1534">
            <v>572077</v>
          </cell>
        </row>
        <row r="1535">
          <cell r="C1535" t="str">
            <v>Город Бакал, Ленина, 27</v>
          </cell>
          <cell r="D1535">
            <v>1273757</v>
          </cell>
          <cell r="F1535">
            <v>764254</v>
          </cell>
          <cell r="G1535">
            <v>509503</v>
          </cell>
          <cell r="K1535">
            <v>1273757</v>
          </cell>
          <cell r="Q1535">
            <v>0</v>
          </cell>
        </row>
        <row r="1536">
          <cell r="C1536" t="str">
            <v>Рабочий поселок Межевой, Карла Маркса, 3</v>
          </cell>
          <cell r="D1536">
            <v>5365597</v>
          </cell>
          <cell r="E1536">
            <v>62040</v>
          </cell>
          <cell r="F1536">
            <v>827750</v>
          </cell>
          <cell r="G1536">
            <v>685166</v>
          </cell>
          <cell r="H1536">
            <v>3561900</v>
          </cell>
          <cell r="K1536">
            <v>5136856</v>
          </cell>
          <cell r="P1536">
            <v>202398</v>
          </cell>
          <cell r="Q1536">
            <v>26343</v>
          </cell>
          <cell r="R1536">
            <v>26343</v>
          </cell>
        </row>
        <row r="1537">
          <cell r="C1537" t="str">
            <v>Рабочий поселок Межевой, Карла Маркса, 5</v>
          </cell>
          <cell r="D1537">
            <v>1520764</v>
          </cell>
          <cell r="E1537">
            <v>62040</v>
          </cell>
          <cell r="F1537">
            <v>769700</v>
          </cell>
          <cell r="G1537">
            <v>215636</v>
          </cell>
          <cell r="H1537">
            <v>473388</v>
          </cell>
          <cell r="K1537">
            <v>1520764</v>
          </cell>
          <cell r="Q1537">
            <v>0</v>
          </cell>
        </row>
        <row r="1538">
          <cell r="C1538" t="str">
            <v>Рабочий поселок Межевой, Советская, 11</v>
          </cell>
          <cell r="D1538">
            <v>965214</v>
          </cell>
          <cell r="E1538">
            <v>10340</v>
          </cell>
          <cell r="F1538">
            <v>356900</v>
          </cell>
          <cell r="G1538">
            <v>184334</v>
          </cell>
          <cell r="H1538">
            <v>413640</v>
          </cell>
          <cell r="K1538">
            <v>965214</v>
          </cell>
          <cell r="Q1538">
            <v>0</v>
          </cell>
        </row>
        <row r="1539">
          <cell r="C1539" t="str">
            <v>Рабочий поселок Межевой, Советская, 13</v>
          </cell>
          <cell r="D1539">
            <v>835559</v>
          </cell>
          <cell r="E1539">
            <v>7755</v>
          </cell>
          <cell r="F1539">
            <v>189200</v>
          </cell>
          <cell r="G1539">
            <v>123469</v>
          </cell>
          <cell r="H1539">
            <v>515135</v>
          </cell>
          <cell r="K1539">
            <v>835559</v>
          </cell>
          <cell r="Q1539">
            <v>0</v>
          </cell>
        </row>
        <row r="1540">
          <cell r="C1540" t="str">
            <v>Рабочий поселок Межевой, Советская, 17</v>
          </cell>
          <cell r="D1540">
            <v>1249974</v>
          </cell>
          <cell r="E1540">
            <v>7755</v>
          </cell>
          <cell r="F1540">
            <v>455800</v>
          </cell>
          <cell r="G1540">
            <v>271284</v>
          </cell>
          <cell r="H1540">
            <v>515135</v>
          </cell>
          <cell r="K1540">
            <v>1249974</v>
          </cell>
          <cell r="Q1540">
            <v>0</v>
          </cell>
        </row>
        <row r="1541">
          <cell r="C1541" t="str">
            <v>Рабочий поселок Межевой, Советская, 19</v>
          </cell>
          <cell r="D1541">
            <v>965214</v>
          </cell>
          <cell r="E1541">
            <v>10340</v>
          </cell>
          <cell r="F1541">
            <v>356900</v>
          </cell>
          <cell r="G1541">
            <v>184334</v>
          </cell>
          <cell r="H1541">
            <v>413640</v>
          </cell>
          <cell r="K1541">
            <v>965214</v>
          </cell>
          <cell r="Q1541">
            <v>0</v>
          </cell>
        </row>
        <row r="1542">
          <cell r="C1542" t="str">
            <v>Рабочий поселок Межевой, Советская, 21</v>
          </cell>
          <cell r="D1542">
            <v>965214</v>
          </cell>
          <cell r="E1542">
            <v>10340</v>
          </cell>
          <cell r="F1542">
            <v>356900</v>
          </cell>
          <cell r="G1542">
            <v>184334</v>
          </cell>
          <cell r="H1542">
            <v>413640</v>
          </cell>
          <cell r="K1542">
            <v>965214</v>
          </cell>
          <cell r="Q1542">
            <v>0</v>
          </cell>
        </row>
        <row r="1543">
          <cell r="C1543" t="str">
            <v>Рабочий поселок Межевой, Советская, 9</v>
          </cell>
          <cell r="D1543">
            <v>1345262</v>
          </cell>
          <cell r="E1543">
            <v>20680</v>
          </cell>
          <cell r="F1543">
            <v>356900</v>
          </cell>
          <cell r="G1543">
            <v>239982</v>
          </cell>
          <cell r="H1543">
            <v>727700</v>
          </cell>
          <cell r="K1543">
            <v>1345262</v>
          </cell>
          <cell r="Q1543">
            <v>0</v>
          </cell>
        </row>
        <row r="1544">
          <cell r="C1544" t="str">
            <v>Город Сатка, Калинина, 3</v>
          </cell>
          <cell r="D1544">
            <v>1205741</v>
          </cell>
          <cell r="E1544">
            <v>19447</v>
          </cell>
          <cell r="F1544">
            <v>262467</v>
          </cell>
          <cell r="G1544">
            <v>174979</v>
          </cell>
          <cell r="H1544">
            <v>471893</v>
          </cell>
          <cell r="I1544">
            <v>194282</v>
          </cell>
          <cell r="J1544">
            <v>82673</v>
          </cell>
          <cell r="K1544">
            <v>1205741</v>
          </cell>
          <cell r="Q1544">
            <v>0</v>
          </cell>
        </row>
        <row r="1545">
          <cell r="C1545" t="str">
            <v>Город Сатка, Калинина, 44</v>
          </cell>
          <cell r="D1545">
            <v>3365741</v>
          </cell>
          <cell r="E1545">
            <v>19646</v>
          </cell>
          <cell r="F1545">
            <v>242950</v>
          </cell>
          <cell r="G1545">
            <v>196507</v>
          </cell>
          <cell r="H1545">
            <v>474920</v>
          </cell>
          <cell r="J1545">
            <v>83160</v>
          </cell>
          <cell r="K1545">
            <v>1017183</v>
          </cell>
          <cell r="M1545">
            <v>1376885</v>
          </cell>
          <cell r="N1545">
            <v>100330</v>
          </cell>
          <cell r="O1545">
            <v>769881</v>
          </cell>
          <cell r="P1545">
            <v>101462</v>
          </cell>
          <cell r="Q1545">
            <v>0</v>
          </cell>
        </row>
        <row r="1546">
          <cell r="C1546" t="str">
            <v>Город Сатка, Калинина, 51</v>
          </cell>
          <cell r="D1546">
            <v>2638119</v>
          </cell>
          <cell r="E1546">
            <v>19646</v>
          </cell>
          <cell r="F1546">
            <v>242950</v>
          </cell>
          <cell r="G1546">
            <v>196507</v>
          </cell>
          <cell r="H1546">
            <v>474920</v>
          </cell>
          <cell r="I1546">
            <v>195426</v>
          </cell>
          <cell r="J1546">
            <v>83160</v>
          </cell>
          <cell r="K1546">
            <v>1212609</v>
          </cell>
          <cell r="M1546">
            <v>1325180</v>
          </cell>
          <cell r="N1546">
            <v>100330</v>
          </cell>
          <cell r="Q1546">
            <v>0</v>
          </cell>
        </row>
        <row r="1547">
          <cell r="C1547" t="str">
            <v>Город Сатка, Комсомольская, 23</v>
          </cell>
          <cell r="D1547">
            <v>4551781</v>
          </cell>
          <cell r="E1547">
            <v>87890</v>
          </cell>
          <cell r="F1547">
            <v>380550</v>
          </cell>
          <cell r="G1547">
            <v>307803</v>
          </cell>
          <cell r="H1547">
            <v>712380</v>
          </cell>
          <cell r="I1547">
            <v>195426</v>
          </cell>
          <cell r="J1547">
            <v>30492</v>
          </cell>
          <cell r="K1547">
            <v>1714541</v>
          </cell>
          <cell r="M1547">
            <v>1417100</v>
          </cell>
          <cell r="N1547">
            <v>48768</v>
          </cell>
          <cell r="O1547">
            <v>1264680</v>
          </cell>
          <cell r="P1547">
            <v>106692</v>
          </cell>
          <cell r="Q1547">
            <v>0</v>
          </cell>
        </row>
        <row r="1548">
          <cell r="C1548" t="str">
            <v>Город Сатка, Калинина, 55</v>
          </cell>
          <cell r="D1548">
            <v>2232139</v>
          </cell>
          <cell r="E1548">
            <v>19646</v>
          </cell>
          <cell r="F1548">
            <v>242950</v>
          </cell>
          <cell r="G1548">
            <v>196507</v>
          </cell>
          <cell r="H1548">
            <v>474920</v>
          </cell>
          <cell r="I1548">
            <v>195426</v>
          </cell>
          <cell r="J1548">
            <v>83160</v>
          </cell>
          <cell r="K1548">
            <v>1212609</v>
          </cell>
          <cell r="M1548">
            <v>919200</v>
          </cell>
          <cell r="N1548">
            <v>100330</v>
          </cell>
          <cell r="Q1548">
            <v>0</v>
          </cell>
        </row>
        <row r="1549">
          <cell r="C1549" t="str">
            <v>Город Сатка, Кирова, 7</v>
          </cell>
          <cell r="D1549">
            <v>1647715</v>
          </cell>
          <cell r="E1549">
            <v>250775</v>
          </cell>
          <cell r="F1549">
            <v>362202</v>
          </cell>
          <cell r="G1549">
            <v>241469</v>
          </cell>
          <cell r="H1549">
            <v>540394</v>
          </cell>
          <cell r="I1549">
            <v>252875</v>
          </cell>
          <cell r="K1549">
            <v>1647715</v>
          </cell>
          <cell r="Q1549">
            <v>0</v>
          </cell>
        </row>
        <row r="1550">
          <cell r="C1550" t="str">
            <v>Город Сатка, Куйбышева, 5</v>
          </cell>
          <cell r="D1550">
            <v>4666309</v>
          </cell>
          <cell r="H1550">
            <v>2473634</v>
          </cell>
          <cell r="K1550">
            <v>2473634</v>
          </cell>
          <cell r="M1550">
            <v>2192675</v>
          </cell>
          <cell r="Q1550">
            <v>0</v>
          </cell>
        </row>
        <row r="1551">
          <cell r="C1551" t="str">
            <v>Город Сатка, Ленина, 5</v>
          </cell>
          <cell r="D1551">
            <v>8878361</v>
          </cell>
          <cell r="E1551">
            <v>167508</v>
          </cell>
          <cell r="F1551">
            <v>1849000</v>
          </cell>
          <cell r="G1551">
            <v>747770</v>
          </cell>
          <cell r="H1551">
            <v>2926120</v>
          </cell>
          <cell r="K1551">
            <v>5690398</v>
          </cell>
          <cell r="M1551">
            <v>2749940</v>
          </cell>
          <cell r="N1551">
            <v>438023</v>
          </cell>
          <cell r="Q1551">
            <v>0</v>
          </cell>
        </row>
        <row r="1552">
          <cell r="C1552" t="str">
            <v>Город Сатка, 50 лет Октября, 4</v>
          </cell>
          <cell r="D1552">
            <v>3312333</v>
          </cell>
          <cell r="E1552">
            <v>27918</v>
          </cell>
          <cell r="F1552">
            <v>242950</v>
          </cell>
          <cell r="G1552">
            <v>196507</v>
          </cell>
          <cell r="H1552">
            <v>589820</v>
          </cell>
          <cell r="I1552">
            <v>195426</v>
          </cell>
          <cell r="J1552">
            <v>83160</v>
          </cell>
          <cell r="K1552">
            <v>1335781</v>
          </cell>
          <cell r="M1552">
            <v>1376885</v>
          </cell>
          <cell r="N1552">
            <v>100330</v>
          </cell>
          <cell r="O1552">
            <v>345575</v>
          </cell>
          <cell r="P1552">
            <v>153762</v>
          </cell>
          <cell r="Q1552">
            <v>0</v>
          </cell>
        </row>
        <row r="1553">
          <cell r="C1553" t="str">
            <v>Итого по Саткинскому муниципальному району</v>
          </cell>
          <cell r="D1553">
            <v>64669693</v>
          </cell>
          <cell r="E1553">
            <v>1012117</v>
          </cell>
          <cell r="F1553">
            <v>9333495</v>
          </cell>
          <cell r="G1553">
            <v>5478691</v>
          </cell>
          <cell r="H1553">
            <v>24119497</v>
          </cell>
          <cell r="I1553">
            <v>1228861</v>
          </cell>
          <cell r="J1553">
            <v>921232</v>
          </cell>
          <cell r="K1553">
            <v>42093893</v>
          </cell>
          <cell r="L1553">
            <v>0</v>
          </cell>
          <cell r="M1553">
            <v>13891410</v>
          </cell>
          <cell r="N1553">
            <v>1119234</v>
          </cell>
          <cell r="O1553">
            <v>4151759</v>
          </cell>
          <cell r="P1553">
            <v>993374</v>
          </cell>
          <cell r="Q1553">
            <v>2420023</v>
          </cell>
          <cell r="R1553">
            <v>131715</v>
          </cell>
          <cell r="S1553">
            <v>0</v>
          </cell>
          <cell r="T1553">
            <v>0</v>
          </cell>
          <cell r="U1553">
            <v>0</v>
          </cell>
          <cell r="V1553">
            <v>0</v>
          </cell>
          <cell r="W1553">
            <v>2288308</v>
          </cell>
        </row>
        <row r="1554">
          <cell r="C1554" t="str">
            <v>Сосновский муниципальный район</v>
          </cell>
        </row>
        <row r="1555">
          <cell r="C1555" t="str">
            <v>Поселок Мирный, Ленина, 14</v>
          </cell>
          <cell r="D1555">
            <v>1146604</v>
          </cell>
          <cell r="E1555">
            <v>46536</v>
          </cell>
          <cell r="F1555">
            <v>208520</v>
          </cell>
          <cell r="G1555">
            <v>168716</v>
          </cell>
          <cell r="H1555">
            <v>325611</v>
          </cell>
          <cell r="I1555">
            <v>179941</v>
          </cell>
          <cell r="K1555">
            <v>929324</v>
          </cell>
          <cell r="O1555">
            <v>217280</v>
          </cell>
          <cell r="Q1555">
            <v>0</v>
          </cell>
        </row>
        <row r="1556">
          <cell r="C1556" t="str">
            <v>Поселок Мирный, Школьная, 12</v>
          </cell>
          <cell r="D1556">
            <v>1187524</v>
          </cell>
          <cell r="K1556">
            <v>0</v>
          </cell>
          <cell r="M1556">
            <v>1187524</v>
          </cell>
          <cell r="Q1556">
            <v>0</v>
          </cell>
        </row>
        <row r="1557">
          <cell r="C1557" t="str">
            <v>Поселок Мирный, Школьная, 14</v>
          </cell>
          <cell r="D1557">
            <v>2334078</v>
          </cell>
          <cell r="F1557">
            <v>219269</v>
          </cell>
          <cell r="G1557">
            <v>177412</v>
          </cell>
          <cell r="H1557">
            <v>402226</v>
          </cell>
          <cell r="K1557">
            <v>798907</v>
          </cell>
          <cell r="M1557">
            <v>1187524</v>
          </cell>
          <cell r="O1557">
            <v>347647</v>
          </cell>
          <cell r="Q1557">
            <v>0</v>
          </cell>
        </row>
        <row r="1558">
          <cell r="C1558" t="str">
            <v>Поселок Полевой, Центральная, 13</v>
          </cell>
          <cell r="D1558">
            <v>1057007</v>
          </cell>
          <cell r="F1558">
            <v>111784</v>
          </cell>
          <cell r="G1558">
            <v>90446</v>
          </cell>
          <cell r="H1558">
            <v>572693</v>
          </cell>
          <cell r="I1558">
            <v>136507</v>
          </cell>
          <cell r="K1558">
            <v>911430</v>
          </cell>
          <cell r="O1558">
            <v>145577</v>
          </cell>
          <cell r="Q1558">
            <v>0</v>
          </cell>
        </row>
        <row r="1559">
          <cell r="C1559" t="str">
            <v>Поселок Полевой, Центральная, 9</v>
          </cell>
          <cell r="D1559">
            <v>676122</v>
          </cell>
          <cell r="K1559">
            <v>0</v>
          </cell>
          <cell r="M1559">
            <v>676122</v>
          </cell>
          <cell r="Q1559">
            <v>0</v>
          </cell>
        </row>
        <row r="1560">
          <cell r="C1560" t="str">
            <v>Поселок Полетаево, Пионерская, 18</v>
          </cell>
          <cell r="D1560">
            <v>2951918</v>
          </cell>
          <cell r="E1560">
            <v>35161</v>
          </cell>
          <cell r="G1560">
            <v>859233</v>
          </cell>
          <cell r="H1560">
            <v>679953</v>
          </cell>
          <cell r="K1560">
            <v>1574347</v>
          </cell>
          <cell r="M1560">
            <v>1340753</v>
          </cell>
          <cell r="N1560">
            <v>36818</v>
          </cell>
          <cell r="Q1560">
            <v>0</v>
          </cell>
        </row>
        <row r="1561">
          <cell r="C1561" t="str">
            <v>Поселок Саргазы, Мира, 6</v>
          </cell>
          <cell r="D1561">
            <v>2437617</v>
          </cell>
          <cell r="G1561">
            <v>69573</v>
          </cell>
          <cell r="H1561">
            <v>704853</v>
          </cell>
          <cell r="I1561">
            <v>155121</v>
          </cell>
          <cell r="K1561">
            <v>929547</v>
          </cell>
          <cell r="M1561">
            <v>1244027</v>
          </cell>
          <cell r="O1561">
            <v>264043</v>
          </cell>
          <cell r="Q1561">
            <v>0</v>
          </cell>
        </row>
        <row r="1562">
          <cell r="C1562" t="str">
            <v>Поселок Саргазы, Мира, 7</v>
          </cell>
          <cell r="D1562">
            <v>1940824</v>
          </cell>
          <cell r="G1562">
            <v>69573</v>
          </cell>
          <cell r="H1562">
            <v>241335</v>
          </cell>
          <cell r="I1562">
            <v>120994</v>
          </cell>
          <cell r="K1562">
            <v>431902</v>
          </cell>
          <cell r="M1562">
            <v>1246709</v>
          </cell>
          <cell r="O1562">
            <v>262213</v>
          </cell>
          <cell r="Q1562">
            <v>0</v>
          </cell>
        </row>
        <row r="1563">
          <cell r="C1563" t="str">
            <v>Поселок Саргазы, Мира, 9</v>
          </cell>
          <cell r="D1563">
            <v>604940</v>
          </cell>
          <cell r="G1563">
            <v>52180</v>
          </cell>
          <cell r="H1563">
            <v>459687</v>
          </cell>
          <cell r="I1563">
            <v>93073</v>
          </cell>
          <cell r="K1563">
            <v>604940</v>
          </cell>
          <cell r="Q1563">
            <v>0</v>
          </cell>
        </row>
        <row r="1564">
          <cell r="C1564" t="str">
            <v>Село Долгодеревенское, 1 Мая, 133</v>
          </cell>
          <cell r="D1564">
            <v>1573910</v>
          </cell>
          <cell r="F1564">
            <v>247215</v>
          </cell>
          <cell r="G1564">
            <v>206981</v>
          </cell>
          <cell r="H1564">
            <v>459687</v>
          </cell>
          <cell r="I1564">
            <v>341267</v>
          </cell>
          <cell r="K1564">
            <v>1255150</v>
          </cell>
          <cell r="O1564">
            <v>318760</v>
          </cell>
          <cell r="Q1564">
            <v>0</v>
          </cell>
        </row>
        <row r="1565">
          <cell r="C1565" t="str">
            <v>Село Долгодеревенское, 1 Мая, 133а</v>
          </cell>
          <cell r="D1565">
            <v>1608764</v>
          </cell>
          <cell r="F1565">
            <v>247215</v>
          </cell>
          <cell r="G1565">
            <v>206981</v>
          </cell>
          <cell r="H1565">
            <v>497994</v>
          </cell>
          <cell r="I1565">
            <v>341267</v>
          </cell>
          <cell r="K1565">
            <v>1293457</v>
          </cell>
          <cell r="O1565">
            <v>315307</v>
          </cell>
          <cell r="Q1565">
            <v>0</v>
          </cell>
        </row>
        <row r="1566">
          <cell r="C1566" t="str">
            <v>Село Долгодеревенское, 1 Мая, 145</v>
          </cell>
          <cell r="D1566">
            <v>714526</v>
          </cell>
          <cell r="F1566">
            <v>189173</v>
          </cell>
          <cell r="G1566">
            <v>153062</v>
          </cell>
          <cell r="I1566">
            <v>372291</v>
          </cell>
          <cell r="K1566">
            <v>714526</v>
          </cell>
          <cell r="Q1566">
            <v>0</v>
          </cell>
        </row>
        <row r="1567">
          <cell r="C1567" t="str">
            <v>Село Долгодеревенское, Ленина, 2</v>
          </cell>
          <cell r="D1567">
            <v>1285341</v>
          </cell>
          <cell r="F1567">
            <v>298692</v>
          </cell>
          <cell r="G1567">
            <v>241675</v>
          </cell>
          <cell r="H1567">
            <v>641635</v>
          </cell>
          <cell r="I1567">
            <v>103339</v>
          </cell>
          <cell r="K1567">
            <v>1285341</v>
          </cell>
          <cell r="Q1567">
            <v>0</v>
          </cell>
        </row>
        <row r="1568">
          <cell r="C1568" t="str">
            <v>Село Долгодеревенское, Ленина, 40</v>
          </cell>
          <cell r="D1568">
            <v>1714297</v>
          </cell>
          <cell r="F1568">
            <v>238616</v>
          </cell>
          <cell r="G1568">
            <v>193066</v>
          </cell>
          <cell r="H1568">
            <v>735499</v>
          </cell>
          <cell r="I1568">
            <v>356779</v>
          </cell>
          <cell r="K1568">
            <v>1523960</v>
          </cell>
          <cell r="O1568">
            <v>190337</v>
          </cell>
          <cell r="Q1568">
            <v>0</v>
          </cell>
        </row>
        <row r="1569">
          <cell r="C1569" t="str">
            <v>Итого по Сосновскому муниципальному району</v>
          </cell>
          <cell r="D1569">
            <v>21233472</v>
          </cell>
          <cell r="E1569">
            <v>81697</v>
          </cell>
          <cell r="F1569">
            <v>1760484</v>
          </cell>
          <cell r="G1569">
            <v>2488898</v>
          </cell>
          <cell r="H1569">
            <v>5721173</v>
          </cell>
          <cell r="I1569">
            <v>2200579</v>
          </cell>
          <cell r="J1569">
            <v>0</v>
          </cell>
          <cell r="K1569">
            <v>12252831</v>
          </cell>
          <cell r="L1569">
            <v>0</v>
          </cell>
          <cell r="M1569">
            <v>6882659</v>
          </cell>
          <cell r="N1569">
            <v>36818</v>
          </cell>
          <cell r="O1569">
            <v>2061164</v>
          </cell>
          <cell r="P1569">
            <v>0</v>
          </cell>
          <cell r="Q1569">
            <v>0</v>
          </cell>
          <cell r="R1569">
            <v>0</v>
          </cell>
          <cell r="S1569">
            <v>0</v>
          </cell>
          <cell r="T1569">
            <v>0</v>
          </cell>
          <cell r="U1569">
            <v>0</v>
          </cell>
          <cell r="V1569">
            <v>0</v>
          </cell>
          <cell r="W1569">
            <v>0</v>
          </cell>
        </row>
        <row r="1570">
          <cell r="C1570" t="str">
            <v>Троицкий муниципальный район</v>
          </cell>
        </row>
        <row r="1571">
          <cell r="C1571" t="str">
            <v>Поселок Ясные Поляны, Ленина, 9</v>
          </cell>
          <cell r="D1571">
            <v>415543</v>
          </cell>
          <cell r="K1571">
            <v>0</v>
          </cell>
          <cell r="O1571">
            <v>368017</v>
          </cell>
          <cell r="P1571">
            <v>47526</v>
          </cell>
          <cell r="Q1571">
            <v>0</v>
          </cell>
        </row>
        <row r="1572">
          <cell r="C1572" t="str">
            <v>Село Бобровка, 4 Квартал, 3</v>
          </cell>
          <cell r="D1572">
            <v>916645</v>
          </cell>
          <cell r="F1572">
            <v>111800</v>
          </cell>
          <cell r="G1572">
            <v>99387</v>
          </cell>
          <cell r="H1572">
            <v>409542</v>
          </cell>
          <cell r="K1572">
            <v>620729</v>
          </cell>
          <cell r="Q1572">
            <v>295916</v>
          </cell>
          <cell r="R1572">
            <v>23566</v>
          </cell>
          <cell r="T1572">
            <v>20578</v>
          </cell>
          <cell r="U1572">
            <v>251772</v>
          </cell>
        </row>
        <row r="1573">
          <cell r="C1573" t="str">
            <v>Итого по Троицкому муниципальному району</v>
          </cell>
          <cell r="D1573">
            <v>1332188</v>
          </cell>
          <cell r="E1573">
            <v>0</v>
          </cell>
          <cell r="F1573">
            <v>111800</v>
          </cell>
          <cell r="G1573">
            <v>99387</v>
          </cell>
          <cell r="H1573">
            <v>409542</v>
          </cell>
          <cell r="I1573">
            <v>0</v>
          </cell>
          <cell r="J1573">
            <v>0</v>
          </cell>
          <cell r="K1573">
            <v>620729</v>
          </cell>
          <cell r="L1573">
            <v>0</v>
          </cell>
          <cell r="M1573">
            <v>0</v>
          </cell>
          <cell r="N1573">
            <v>0</v>
          </cell>
          <cell r="O1573">
            <v>368017</v>
          </cell>
          <cell r="P1573">
            <v>47526</v>
          </cell>
          <cell r="Q1573">
            <v>295916</v>
          </cell>
          <cell r="R1573">
            <v>23566</v>
          </cell>
          <cell r="S1573">
            <v>0</v>
          </cell>
          <cell r="T1573">
            <v>20578</v>
          </cell>
          <cell r="U1573">
            <v>251772</v>
          </cell>
          <cell r="V1573">
            <v>0</v>
          </cell>
          <cell r="W1573">
            <v>0</v>
          </cell>
        </row>
        <row r="1574">
          <cell r="C1574" t="str">
            <v>Увельский муниципальный район</v>
          </cell>
        </row>
        <row r="1575">
          <cell r="C1575" t="str">
            <v>Поселок Увельский, Газеты Правда, 19</v>
          </cell>
          <cell r="D1575">
            <v>1230000</v>
          </cell>
          <cell r="E1575">
            <v>150000</v>
          </cell>
          <cell r="H1575">
            <v>750000</v>
          </cell>
          <cell r="K1575">
            <v>900000</v>
          </cell>
          <cell r="O1575">
            <v>250000</v>
          </cell>
          <cell r="Q1575">
            <v>80000</v>
          </cell>
          <cell r="R1575">
            <v>80000</v>
          </cell>
        </row>
        <row r="1576">
          <cell r="C1576" t="str">
            <v>Поселок Увельский, Мельничная, 16</v>
          </cell>
          <cell r="D1576">
            <v>1140000</v>
          </cell>
          <cell r="E1576">
            <v>150000</v>
          </cell>
          <cell r="K1576">
            <v>150000</v>
          </cell>
          <cell r="M1576">
            <v>660000</v>
          </cell>
          <cell r="O1576">
            <v>250000</v>
          </cell>
          <cell r="Q1576">
            <v>80000</v>
          </cell>
          <cell r="R1576">
            <v>80000</v>
          </cell>
        </row>
        <row r="1577">
          <cell r="C1577" t="str">
            <v>Поселок Увельский, Сафонова, 8</v>
          </cell>
          <cell r="D1577">
            <v>1030600</v>
          </cell>
          <cell r="E1577">
            <v>102858</v>
          </cell>
          <cell r="G1577">
            <v>60000</v>
          </cell>
          <cell r="I1577">
            <v>85000</v>
          </cell>
          <cell r="K1577">
            <v>247858</v>
          </cell>
          <cell r="M1577">
            <v>543192</v>
          </cell>
          <cell r="O1577">
            <v>182490</v>
          </cell>
          <cell r="P1577">
            <v>57060</v>
          </cell>
          <cell r="Q1577">
            <v>0</v>
          </cell>
        </row>
        <row r="1578">
          <cell r="C1578" t="str">
            <v>Поселок Увельский, Южная, 9</v>
          </cell>
          <cell r="D1578">
            <v>1070871</v>
          </cell>
          <cell r="E1578">
            <v>278471</v>
          </cell>
          <cell r="K1578">
            <v>278471</v>
          </cell>
          <cell r="M1578">
            <v>792400</v>
          </cell>
          <cell r="Q1578">
            <v>0</v>
          </cell>
        </row>
        <row r="1579">
          <cell r="C1579" t="str">
            <v>Село Кичигино, Крылова, 12</v>
          </cell>
          <cell r="D1579">
            <v>2450000</v>
          </cell>
          <cell r="E1579">
            <v>150000</v>
          </cell>
          <cell r="G1579">
            <v>105000</v>
          </cell>
          <cell r="H1579">
            <v>825000</v>
          </cell>
          <cell r="I1579">
            <v>220000</v>
          </cell>
          <cell r="K1579">
            <v>1300000</v>
          </cell>
          <cell r="M1579">
            <v>880000</v>
          </cell>
          <cell r="O1579">
            <v>270000</v>
          </cell>
          <cell r="Q1579">
            <v>0</v>
          </cell>
        </row>
        <row r="1580">
          <cell r="C1580" t="str">
            <v>Село Кичигино, Крылова, 16</v>
          </cell>
          <cell r="D1580">
            <v>1938990</v>
          </cell>
          <cell r="E1580">
            <v>194680</v>
          </cell>
          <cell r="H1580">
            <v>720000</v>
          </cell>
          <cell r="K1580">
            <v>914680</v>
          </cell>
          <cell r="M1580">
            <v>731220</v>
          </cell>
          <cell r="O1580">
            <v>293090</v>
          </cell>
          <cell r="Q1580">
            <v>0</v>
          </cell>
        </row>
        <row r="1581">
          <cell r="C1581" t="str">
            <v>Село Рождественка, Мира, 1</v>
          </cell>
          <cell r="D1581">
            <v>1800000</v>
          </cell>
          <cell r="E1581">
            <v>150000</v>
          </cell>
          <cell r="H1581">
            <v>700000</v>
          </cell>
          <cell r="K1581">
            <v>850000</v>
          </cell>
          <cell r="M1581">
            <v>650000</v>
          </cell>
          <cell r="O1581">
            <v>300000</v>
          </cell>
          <cell r="Q1581">
            <v>0</v>
          </cell>
        </row>
        <row r="1582">
          <cell r="C1582" t="str">
            <v>Село Рождественка, Победы, 2</v>
          </cell>
          <cell r="D1582">
            <v>669621</v>
          </cell>
          <cell r="E1582">
            <v>74100</v>
          </cell>
          <cell r="H1582">
            <v>595521</v>
          </cell>
          <cell r="K1582">
            <v>669621</v>
          </cell>
          <cell r="Q1582">
            <v>0</v>
          </cell>
        </row>
        <row r="1583">
          <cell r="C1583" t="str">
            <v>Итого по Увельскому муниципальному району</v>
          </cell>
          <cell r="D1583">
            <v>11330082</v>
          </cell>
          <cell r="E1583">
            <v>1250109</v>
          </cell>
          <cell r="F1583">
            <v>0</v>
          </cell>
          <cell r="G1583">
            <v>165000</v>
          </cell>
          <cell r="H1583">
            <v>3590521</v>
          </cell>
          <cell r="I1583">
            <v>305000</v>
          </cell>
          <cell r="J1583">
            <v>0</v>
          </cell>
          <cell r="K1583">
            <v>5310630</v>
          </cell>
          <cell r="L1583">
            <v>0</v>
          </cell>
          <cell r="M1583">
            <v>4256812</v>
          </cell>
          <cell r="N1583">
            <v>0</v>
          </cell>
          <cell r="O1583">
            <v>1545580</v>
          </cell>
          <cell r="P1583">
            <v>57060</v>
          </cell>
          <cell r="Q1583">
            <v>160000</v>
          </cell>
          <cell r="R1583">
            <v>160000</v>
          </cell>
          <cell r="S1583">
            <v>0</v>
          </cell>
          <cell r="T1583">
            <v>0</v>
          </cell>
          <cell r="U1583">
            <v>0</v>
          </cell>
          <cell r="V1583">
            <v>0</v>
          </cell>
          <cell r="W1583">
            <v>0</v>
          </cell>
        </row>
        <row r="1584">
          <cell r="C1584" t="str">
            <v>Уйский муниципальный район</v>
          </cell>
        </row>
        <row r="1585">
          <cell r="C1585" t="str">
            <v>Село Ларино, Мира, 2</v>
          </cell>
          <cell r="D1585">
            <v>1310853</v>
          </cell>
          <cell r="K1585">
            <v>0</v>
          </cell>
          <cell r="M1585">
            <v>1310853</v>
          </cell>
          <cell r="Q1585">
            <v>0</v>
          </cell>
        </row>
        <row r="1586">
          <cell r="C1586" t="str">
            <v>Село Ларино, Садовая, 5</v>
          </cell>
          <cell r="D1586">
            <v>305469</v>
          </cell>
          <cell r="E1586">
            <v>28195</v>
          </cell>
          <cell r="I1586">
            <v>191727</v>
          </cell>
          <cell r="K1586">
            <v>219922</v>
          </cell>
          <cell r="P1586">
            <v>85547</v>
          </cell>
          <cell r="Q1586">
            <v>0</v>
          </cell>
        </row>
        <row r="1587">
          <cell r="C1587" t="str">
            <v>Село Ларино, Тополиная, 5</v>
          </cell>
          <cell r="D1587">
            <v>337410</v>
          </cell>
          <cell r="E1587">
            <v>32900</v>
          </cell>
          <cell r="G1587">
            <v>189720</v>
          </cell>
          <cell r="K1587">
            <v>222620</v>
          </cell>
          <cell r="O1587">
            <v>38710</v>
          </cell>
          <cell r="P1587">
            <v>76080</v>
          </cell>
          <cell r="Q1587">
            <v>0</v>
          </cell>
        </row>
        <row r="1588">
          <cell r="C1588" t="str">
            <v>Село Ларино, Сокольная, 4</v>
          </cell>
          <cell r="D1588">
            <v>977940</v>
          </cell>
          <cell r="E1588">
            <v>14100</v>
          </cell>
          <cell r="K1588">
            <v>14100</v>
          </cell>
          <cell r="M1588">
            <v>940140</v>
          </cell>
          <cell r="O1588">
            <v>23700</v>
          </cell>
          <cell r="Q1588">
            <v>0</v>
          </cell>
        </row>
        <row r="1589">
          <cell r="C1589" t="str">
            <v>Село Ларино, Сокольная, 6</v>
          </cell>
          <cell r="D1589">
            <v>977940</v>
          </cell>
          <cell r="E1589">
            <v>14100</v>
          </cell>
          <cell r="K1589">
            <v>14100</v>
          </cell>
          <cell r="M1589">
            <v>940140</v>
          </cell>
          <cell r="O1589">
            <v>23700</v>
          </cell>
          <cell r="Q1589">
            <v>0</v>
          </cell>
        </row>
        <row r="1590">
          <cell r="C1590" t="str">
            <v>Итого по Уйскому муниципальному району</v>
          </cell>
          <cell r="D1590">
            <v>3909612</v>
          </cell>
          <cell r="E1590">
            <v>89295</v>
          </cell>
          <cell r="F1590">
            <v>0</v>
          </cell>
          <cell r="G1590">
            <v>189720</v>
          </cell>
          <cell r="H1590">
            <v>0</v>
          </cell>
          <cell r="I1590">
            <v>191727</v>
          </cell>
          <cell r="J1590">
            <v>0</v>
          </cell>
          <cell r="K1590">
            <v>470742</v>
          </cell>
          <cell r="L1590">
            <v>0</v>
          </cell>
          <cell r="M1590">
            <v>3191133</v>
          </cell>
          <cell r="N1590">
            <v>0</v>
          </cell>
          <cell r="O1590">
            <v>86110</v>
          </cell>
          <cell r="P1590">
            <v>161627</v>
          </cell>
          <cell r="Q1590">
            <v>0</v>
          </cell>
          <cell r="R1590">
            <v>0</v>
          </cell>
          <cell r="S1590">
            <v>0</v>
          </cell>
          <cell r="T1590">
            <v>0</v>
          </cell>
          <cell r="U1590">
            <v>0</v>
          </cell>
          <cell r="V1590">
            <v>0</v>
          </cell>
          <cell r="W1590">
            <v>0</v>
          </cell>
        </row>
        <row r="1591">
          <cell r="C1591" t="str">
            <v>Чебаркульский муниципальный район</v>
          </cell>
        </row>
        <row r="1592">
          <cell r="C1592" t="str">
            <v>Село Пустозерово, Северная, 45</v>
          </cell>
          <cell r="D1592">
            <v>2200419</v>
          </cell>
          <cell r="I1592">
            <v>783052</v>
          </cell>
          <cell r="K1592">
            <v>783052</v>
          </cell>
          <cell r="M1592">
            <v>1417367</v>
          </cell>
          <cell r="Q1592">
            <v>0</v>
          </cell>
        </row>
        <row r="1593">
          <cell r="C1593" t="str">
            <v>Поселок Тимирязевский, 8 Марта, 12</v>
          </cell>
          <cell r="D1593">
            <v>824438</v>
          </cell>
          <cell r="E1593">
            <v>59463</v>
          </cell>
          <cell r="J1593">
            <v>332685</v>
          </cell>
          <cell r="K1593">
            <v>392148</v>
          </cell>
          <cell r="N1593">
            <v>432290</v>
          </cell>
          <cell r="Q1593">
            <v>0</v>
          </cell>
        </row>
        <row r="1594">
          <cell r="C1594" t="str">
            <v>Поселок Тимирязевский, Тимирязева, 6</v>
          </cell>
          <cell r="D1594">
            <v>106880</v>
          </cell>
          <cell r="E1594">
            <v>5688</v>
          </cell>
          <cell r="J1594">
            <v>101192</v>
          </cell>
          <cell r="K1594">
            <v>106880</v>
          </cell>
          <cell r="Q1594">
            <v>0</v>
          </cell>
        </row>
        <row r="1595">
          <cell r="C1595" t="str">
            <v>Село Варламово, Ленина, 75</v>
          </cell>
          <cell r="D1595">
            <v>507167</v>
          </cell>
          <cell r="K1595">
            <v>0</v>
          </cell>
          <cell r="O1595">
            <v>467410</v>
          </cell>
          <cell r="P1595">
            <v>39757</v>
          </cell>
          <cell r="Q1595">
            <v>0</v>
          </cell>
        </row>
        <row r="1596">
          <cell r="C1596" t="str">
            <v>Село Филимоново, 8 Марта, 2</v>
          </cell>
          <cell r="D1596">
            <v>2334632</v>
          </cell>
          <cell r="G1596">
            <v>1108306</v>
          </cell>
          <cell r="H1596">
            <v>1220468</v>
          </cell>
          <cell r="K1596">
            <v>2328774</v>
          </cell>
          <cell r="P1596">
            <v>5858</v>
          </cell>
          <cell r="Q1596">
            <v>0</v>
          </cell>
        </row>
        <row r="1597">
          <cell r="C1597" t="str">
            <v>Итого по Чебаркульскому муниципальному району</v>
          </cell>
          <cell r="D1597">
            <v>5973536</v>
          </cell>
          <cell r="E1597">
            <v>65151</v>
          </cell>
          <cell r="F1597">
            <v>0</v>
          </cell>
          <cell r="G1597">
            <v>1108306</v>
          </cell>
          <cell r="H1597">
            <v>1220468</v>
          </cell>
          <cell r="I1597">
            <v>783052</v>
          </cell>
          <cell r="J1597">
            <v>433877</v>
          </cell>
          <cell r="K1597">
            <v>3610854</v>
          </cell>
          <cell r="L1597">
            <v>0</v>
          </cell>
          <cell r="M1597">
            <v>1417367</v>
          </cell>
          <cell r="N1597">
            <v>432290</v>
          </cell>
          <cell r="O1597">
            <v>467410</v>
          </cell>
          <cell r="P1597">
            <v>45615</v>
          </cell>
          <cell r="Q1597">
            <v>0</v>
          </cell>
          <cell r="R1597">
            <v>0</v>
          </cell>
          <cell r="S1597">
            <v>0</v>
          </cell>
          <cell r="T1597">
            <v>0</v>
          </cell>
          <cell r="U1597">
            <v>0</v>
          </cell>
          <cell r="V1597">
            <v>0</v>
          </cell>
          <cell r="W1597">
            <v>0</v>
          </cell>
        </row>
        <row r="1598">
          <cell r="C1598" t="str">
            <v>Чесменский муниципальный район</v>
          </cell>
        </row>
        <row r="1599">
          <cell r="C1599" t="str">
            <v>Село Чесма, Лермонтова, 29</v>
          </cell>
          <cell r="D1599">
            <v>243600</v>
          </cell>
          <cell r="E1599">
            <v>78820</v>
          </cell>
          <cell r="G1599">
            <v>109680</v>
          </cell>
          <cell r="I1599">
            <v>55100</v>
          </cell>
          <cell r="K1599">
            <v>243600</v>
          </cell>
          <cell r="Q1599">
            <v>0</v>
          </cell>
        </row>
        <row r="1600">
          <cell r="C1600" t="str">
            <v>Село Чесма, Лермонтова, 31</v>
          </cell>
          <cell r="D1600">
            <v>200600</v>
          </cell>
          <cell r="E1600">
            <v>48820</v>
          </cell>
          <cell r="G1600">
            <v>96680</v>
          </cell>
          <cell r="I1600">
            <v>55100</v>
          </cell>
          <cell r="K1600">
            <v>200600</v>
          </cell>
          <cell r="Q1600">
            <v>0</v>
          </cell>
        </row>
        <row r="1601">
          <cell r="C1601" t="str">
            <v>Село Чесма, Черемушки, 5</v>
          </cell>
          <cell r="D1601">
            <v>270458</v>
          </cell>
          <cell r="E1601">
            <v>270458</v>
          </cell>
          <cell r="K1601">
            <v>270458</v>
          </cell>
          <cell r="Q1601">
            <v>0</v>
          </cell>
        </row>
        <row r="1602">
          <cell r="C1602" t="str">
            <v>Поселок Березинский, 50 лет Октября, 8</v>
          </cell>
          <cell r="D1602">
            <v>270400</v>
          </cell>
          <cell r="E1602">
            <v>270400</v>
          </cell>
          <cell r="K1602">
            <v>270400</v>
          </cell>
          <cell r="Q1602">
            <v>0</v>
          </cell>
        </row>
        <row r="1603">
          <cell r="C1603" t="str">
            <v xml:space="preserve">Итого по Чесменскому муниципальному району </v>
          </cell>
          <cell r="D1603">
            <v>985058</v>
          </cell>
          <cell r="E1603">
            <v>668498</v>
          </cell>
          <cell r="F1603">
            <v>0</v>
          </cell>
          <cell r="G1603">
            <v>206360</v>
          </cell>
          <cell r="H1603">
            <v>0</v>
          </cell>
          <cell r="I1603">
            <v>110200</v>
          </cell>
          <cell r="J1603">
            <v>0</v>
          </cell>
          <cell r="K1603">
            <v>985058</v>
          </cell>
          <cell r="L1603">
            <v>0</v>
          </cell>
          <cell r="M1603">
            <v>0</v>
          </cell>
          <cell r="N1603">
            <v>0</v>
          </cell>
          <cell r="O1603">
            <v>0</v>
          </cell>
          <cell r="P1603">
            <v>0</v>
          </cell>
          <cell r="Q1603">
            <v>0</v>
          </cell>
          <cell r="R1603">
            <v>0</v>
          </cell>
          <cell r="S1603">
            <v>0</v>
          </cell>
          <cell r="T1603">
            <v>0</v>
          </cell>
          <cell r="U1603">
            <v>0</v>
          </cell>
          <cell r="V1603">
            <v>0</v>
          </cell>
          <cell r="W1603">
            <v>0</v>
          </cell>
        </row>
        <row r="1604">
          <cell r="C1604" t="str">
            <v>ИТОГО по Челябинской области</v>
          </cell>
          <cell r="D1604">
            <v>5032304457</v>
          </cell>
          <cell r="E1604">
            <v>264929295</v>
          </cell>
          <cell r="F1604">
            <v>406541414</v>
          </cell>
          <cell r="G1604">
            <v>280152791</v>
          </cell>
          <cell r="H1604">
            <v>919063371</v>
          </cell>
          <cell r="I1604">
            <v>170830518</v>
          </cell>
          <cell r="J1604">
            <v>174932579</v>
          </cell>
          <cell r="K1604">
            <v>2216449968</v>
          </cell>
          <cell r="L1604">
            <v>10617548</v>
          </cell>
          <cell r="M1604">
            <v>1085871611</v>
          </cell>
          <cell r="N1604">
            <v>163732979</v>
          </cell>
          <cell r="O1604">
            <v>1152918711</v>
          </cell>
          <cell r="P1604">
            <v>82999561</v>
          </cell>
          <cell r="Q1604">
            <v>319714079</v>
          </cell>
          <cell r="R1604">
            <v>4368844</v>
          </cell>
          <cell r="S1604">
            <v>1484632</v>
          </cell>
          <cell r="T1604">
            <v>7676107</v>
          </cell>
          <cell r="U1604">
            <v>30461546</v>
          </cell>
          <cell r="V1604">
            <v>143057794</v>
          </cell>
          <cell r="W1604">
            <v>132665156</v>
          </cell>
        </row>
      </sheetData>
      <sheetData sheetId="8" refreshError="1"/>
      <sheetData sheetId="9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544"/>
  <sheetViews>
    <sheetView view="pageBreakPreview" topLeftCell="A514" zoomScale="80" zoomScaleNormal="70" zoomScaleSheetLayoutView="80" zoomScalePageLayoutView="75" workbookViewId="0">
      <selection activeCell="J534" sqref="J534"/>
    </sheetView>
  </sheetViews>
  <sheetFormatPr defaultColWidth="9.140625" defaultRowHeight="15"/>
  <cols>
    <col min="1" max="1" width="8.5703125" style="8" customWidth="1"/>
    <col min="2" max="2" width="51.140625" style="3" customWidth="1"/>
    <col min="3" max="3" width="7.7109375" style="3" customWidth="1"/>
    <col min="4" max="4" width="5.85546875" style="2" customWidth="1"/>
    <col min="5" max="5" width="20" style="5" customWidth="1"/>
    <col min="6" max="7" width="8" style="3" customWidth="1"/>
    <col min="8" max="10" width="15.42578125" style="2" customWidth="1"/>
    <col min="11" max="11" width="10.7109375" style="18" customWidth="1"/>
    <col min="12" max="12" width="19.28515625" style="2" customWidth="1"/>
    <col min="13" max="13" width="27.42578125" style="8" customWidth="1"/>
    <col min="14" max="14" width="0" style="2" hidden="1" customWidth="1"/>
    <col min="15" max="15" width="15.85546875" style="2" customWidth="1"/>
    <col min="16" max="16384" width="9.140625" style="2"/>
  </cols>
  <sheetData>
    <row r="1" spans="1:15" ht="26.25" customHeight="1">
      <c r="H1" s="197"/>
      <c r="I1" s="197"/>
      <c r="J1" s="197"/>
      <c r="K1" s="197"/>
      <c r="L1" s="197"/>
      <c r="M1" s="197"/>
      <c r="N1" s="6"/>
    </row>
    <row r="2" spans="1:15" ht="0.75" customHeight="1">
      <c r="H2" s="197"/>
      <c r="I2" s="197"/>
      <c r="J2" s="197"/>
      <c r="K2" s="197"/>
      <c r="L2" s="197"/>
      <c r="M2" s="197"/>
    </row>
    <row r="3" spans="1:15" ht="64.5" customHeight="1">
      <c r="A3" s="202" t="s">
        <v>546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</row>
    <row r="4" spans="1:15" ht="50.25" customHeight="1">
      <c r="A4" s="199" t="s">
        <v>0</v>
      </c>
      <c r="B4" s="206" t="s">
        <v>14</v>
      </c>
      <c r="C4" s="199" t="s">
        <v>1</v>
      </c>
      <c r="D4" s="207"/>
      <c r="E4" s="198" t="s">
        <v>3</v>
      </c>
      <c r="F4" s="198" t="s">
        <v>4</v>
      </c>
      <c r="G4" s="198" t="s">
        <v>5</v>
      </c>
      <c r="H4" s="198" t="s">
        <v>15</v>
      </c>
      <c r="I4" s="199" t="s">
        <v>44</v>
      </c>
      <c r="J4" s="199"/>
      <c r="K4" s="209" t="s">
        <v>47</v>
      </c>
      <c r="L4" s="198" t="s">
        <v>462</v>
      </c>
      <c r="M4" s="198" t="s">
        <v>7</v>
      </c>
      <c r="N4" s="198" t="s">
        <v>7</v>
      </c>
    </row>
    <row r="5" spans="1:15" ht="15.75" customHeight="1">
      <c r="A5" s="204"/>
      <c r="B5" s="206"/>
      <c r="C5" s="198" t="s">
        <v>2</v>
      </c>
      <c r="D5" s="198" t="s">
        <v>46</v>
      </c>
      <c r="E5" s="204"/>
      <c r="F5" s="207"/>
      <c r="G5" s="207"/>
      <c r="H5" s="207"/>
      <c r="I5" s="198" t="s">
        <v>45</v>
      </c>
      <c r="J5" s="198" t="s">
        <v>6</v>
      </c>
      <c r="K5" s="210"/>
      <c r="L5" s="198"/>
      <c r="M5" s="204"/>
      <c r="N5" s="204"/>
    </row>
    <row r="6" spans="1:15" ht="137.25" customHeight="1">
      <c r="A6" s="204"/>
      <c r="B6" s="206"/>
      <c r="C6" s="207"/>
      <c r="D6" s="207"/>
      <c r="E6" s="204"/>
      <c r="F6" s="207"/>
      <c r="G6" s="207"/>
      <c r="H6" s="207"/>
      <c r="I6" s="207"/>
      <c r="J6" s="198"/>
      <c r="K6" s="210"/>
      <c r="L6" s="198"/>
      <c r="M6" s="204"/>
      <c r="N6" s="204"/>
    </row>
    <row r="7" spans="1:15" ht="15.75">
      <c r="A7" s="205"/>
      <c r="B7" s="206"/>
      <c r="C7" s="208"/>
      <c r="D7" s="208"/>
      <c r="E7" s="204"/>
      <c r="F7" s="208"/>
      <c r="G7" s="208"/>
      <c r="H7" s="1" t="s">
        <v>16</v>
      </c>
      <c r="I7" s="1" t="s">
        <v>16</v>
      </c>
      <c r="J7" s="1" t="s">
        <v>16</v>
      </c>
      <c r="K7" s="119" t="s">
        <v>17</v>
      </c>
      <c r="L7" s="120" t="s">
        <v>12</v>
      </c>
      <c r="M7" s="205"/>
      <c r="N7" s="205"/>
    </row>
    <row r="8" spans="1:15" ht="32.1" customHeight="1">
      <c r="A8" s="200" t="s">
        <v>48</v>
      </c>
      <c r="B8" s="200"/>
      <c r="C8" s="9"/>
      <c r="D8" s="9"/>
      <c r="E8" s="9"/>
      <c r="F8" s="9"/>
      <c r="G8" s="9"/>
      <c r="H8" s="9"/>
      <c r="I8" s="9"/>
      <c r="J8" s="9"/>
      <c r="K8" s="17"/>
      <c r="L8" s="10"/>
      <c r="M8" s="9"/>
      <c r="N8" s="7"/>
    </row>
    <row r="9" spans="1:15" ht="32.1" customHeight="1">
      <c r="A9" s="14">
        <v>1</v>
      </c>
      <c r="B9" s="19" t="s">
        <v>49</v>
      </c>
      <c r="C9" s="11">
        <v>1961</v>
      </c>
      <c r="D9" s="11"/>
      <c r="E9" s="11" t="s">
        <v>8</v>
      </c>
      <c r="F9" s="12">
        <v>4</v>
      </c>
      <c r="G9" s="12">
        <v>3</v>
      </c>
      <c r="H9" s="10">
        <f>I9+142.6</f>
        <v>2231.5</v>
      </c>
      <c r="I9" s="10">
        <v>2088.9</v>
      </c>
      <c r="J9" s="10">
        <v>1312.2</v>
      </c>
      <c r="K9" s="13">
        <v>57</v>
      </c>
      <c r="L9" s="143">
        <v>2246534</v>
      </c>
      <c r="M9" s="12" t="s">
        <v>559</v>
      </c>
      <c r="N9" s="7"/>
      <c r="O9" s="4"/>
    </row>
    <row r="10" spans="1:15" s="27" customFormat="1" ht="55.5" customHeight="1">
      <c r="A10" s="14">
        <v>2</v>
      </c>
      <c r="B10" s="142" t="s">
        <v>50</v>
      </c>
      <c r="C10" s="21">
        <v>1958</v>
      </c>
      <c r="D10" s="21"/>
      <c r="E10" s="21" t="s">
        <v>10</v>
      </c>
      <c r="F10" s="22">
        <v>2</v>
      </c>
      <c r="G10" s="22">
        <v>1</v>
      </c>
      <c r="H10" s="23">
        <v>869.8</v>
      </c>
      <c r="I10" s="23">
        <v>608.1</v>
      </c>
      <c r="J10" s="23">
        <v>219</v>
      </c>
      <c r="K10" s="24">
        <v>42</v>
      </c>
      <c r="L10" s="144">
        <v>2648707</v>
      </c>
      <c r="M10" s="12" t="s">
        <v>558</v>
      </c>
      <c r="N10" s="25"/>
      <c r="O10" s="26"/>
    </row>
    <row r="11" spans="1:15" s="27" customFormat="1" ht="39" customHeight="1">
      <c r="A11" s="201" t="s">
        <v>51</v>
      </c>
      <c r="B11" s="201"/>
      <c r="C11" s="21"/>
      <c r="D11" s="28"/>
      <c r="E11" s="28"/>
      <c r="F11" s="22"/>
      <c r="G11" s="22"/>
      <c r="H11" s="101">
        <f t="shared" ref="H11:K11" si="0">H9+H10</f>
        <v>3101.3</v>
      </c>
      <c r="I11" s="101">
        <f t="shared" si="0"/>
        <v>2697</v>
      </c>
      <c r="J11" s="101">
        <f t="shared" si="0"/>
        <v>1531.2</v>
      </c>
      <c r="K11" s="101">
        <f t="shared" si="0"/>
        <v>99</v>
      </c>
      <c r="L11" s="101">
        <f>L9+L10</f>
        <v>4895241</v>
      </c>
      <c r="M11" s="22"/>
      <c r="N11" s="25"/>
      <c r="O11" s="26"/>
    </row>
    <row r="12" spans="1:15" s="27" customFormat="1" ht="37.5" customHeight="1">
      <c r="A12" s="201" t="s">
        <v>31</v>
      </c>
      <c r="B12" s="201"/>
      <c r="C12" s="21"/>
      <c r="D12" s="21"/>
      <c r="E12" s="21"/>
      <c r="F12" s="22"/>
      <c r="G12" s="22"/>
      <c r="H12" s="23"/>
      <c r="I12" s="23"/>
      <c r="J12" s="23"/>
      <c r="K12" s="24"/>
      <c r="L12" s="23"/>
      <c r="M12" s="22"/>
      <c r="N12" s="25"/>
      <c r="O12" s="26"/>
    </row>
    <row r="13" spans="1:15" s="27" customFormat="1" ht="33" customHeight="1">
      <c r="A13" s="20">
        <v>3</v>
      </c>
      <c r="B13" s="29" t="s">
        <v>18</v>
      </c>
      <c r="C13" s="30">
        <v>1957</v>
      </c>
      <c r="D13" s="30"/>
      <c r="E13" s="21" t="s">
        <v>8</v>
      </c>
      <c r="F13" s="31">
        <v>5</v>
      </c>
      <c r="G13" s="31">
        <v>4</v>
      </c>
      <c r="H13" s="32">
        <v>4092.8</v>
      </c>
      <c r="I13" s="32">
        <v>3712.3</v>
      </c>
      <c r="J13" s="32">
        <v>3468.5</v>
      </c>
      <c r="K13" s="33">
        <v>139</v>
      </c>
      <c r="L13" s="143">
        <v>4934122</v>
      </c>
      <c r="M13" s="114">
        <v>2015</v>
      </c>
      <c r="N13" s="25"/>
      <c r="O13" s="26"/>
    </row>
    <row r="14" spans="1:15" s="27" customFormat="1" ht="33" customHeight="1">
      <c r="A14" s="20">
        <v>4</v>
      </c>
      <c r="B14" s="29" t="s">
        <v>53</v>
      </c>
      <c r="C14" s="30">
        <v>1953</v>
      </c>
      <c r="D14" s="30"/>
      <c r="E14" s="21" t="s">
        <v>8</v>
      </c>
      <c r="F14" s="31">
        <v>3</v>
      </c>
      <c r="G14" s="31">
        <v>2</v>
      </c>
      <c r="H14" s="32">
        <v>1274.2</v>
      </c>
      <c r="I14" s="32">
        <v>1146.78</v>
      </c>
      <c r="J14" s="32">
        <v>488.5</v>
      </c>
      <c r="K14" s="33">
        <v>12</v>
      </c>
      <c r="L14" s="145">
        <v>895900</v>
      </c>
      <c r="M14" s="116">
        <v>2015</v>
      </c>
      <c r="N14" s="25"/>
      <c r="O14" s="26"/>
    </row>
    <row r="15" spans="1:15" s="27" customFormat="1" ht="33" customHeight="1">
      <c r="A15" s="20">
        <v>5</v>
      </c>
      <c r="B15" s="29" t="s">
        <v>463</v>
      </c>
      <c r="C15" s="30">
        <v>1954</v>
      </c>
      <c r="D15" s="30"/>
      <c r="E15" s="21" t="s">
        <v>8</v>
      </c>
      <c r="F15" s="31">
        <v>4</v>
      </c>
      <c r="G15" s="31">
        <v>1</v>
      </c>
      <c r="H15" s="32">
        <v>1971.9</v>
      </c>
      <c r="I15" s="32">
        <v>1774.71</v>
      </c>
      <c r="J15" s="32">
        <v>1331.03</v>
      </c>
      <c r="K15" s="33">
        <v>85</v>
      </c>
      <c r="L15" s="145">
        <v>252743</v>
      </c>
      <c r="M15" s="116">
        <v>2016</v>
      </c>
      <c r="N15" s="25"/>
      <c r="O15" s="26"/>
    </row>
    <row r="16" spans="1:15" s="27" customFormat="1" ht="33" customHeight="1">
      <c r="A16" s="20">
        <v>6</v>
      </c>
      <c r="B16" s="29" t="s">
        <v>464</v>
      </c>
      <c r="C16" s="30">
        <v>1954</v>
      </c>
      <c r="D16" s="30"/>
      <c r="E16" s="21" t="s">
        <v>8</v>
      </c>
      <c r="F16" s="31">
        <v>4</v>
      </c>
      <c r="G16" s="31">
        <v>1</v>
      </c>
      <c r="H16" s="32">
        <v>701.5</v>
      </c>
      <c r="I16" s="32">
        <v>666.1</v>
      </c>
      <c r="J16" s="32">
        <v>499.58</v>
      </c>
      <c r="K16" s="33">
        <v>38</v>
      </c>
      <c r="L16" s="145">
        <v>192192</v>
      </c>
      <c r="M16" s="116">
        <v>2016</v>
      </c>
      <c r="N16" s="25"/>
      <c r="O16" s="26"/>
    </row>
    <row r="17" spans="1:15" s="27" customFormat="1" ht="33" customHeight="1">
      <c r="A17" s="20">
        <v>7</v>
      </c>
      <c r="B17" s="29" t="s">
        <v>54</v>
      </c>
      <c r="C17" s="30">
        <v>1953</v>
      </c>
      <c r="D17" s="30"/>
      <c r="E17" s="21" t="s">
        <v>8</v>
      </c>
      <c r="F17" s="31">
        <v>5</v>
      </c>
      <c r="G17" s="31">
        <v>3</v>
      </c>
      <c r="H17" s="32">
        <v>2940.9</v>
      </c>
      <c r="I17" s="32">
        <v>2697.4</v>
      </c>
      <c r="J17" s="32">
        <v>2023.05</v>
      </c>
      <c r="K17" s="33">
        <v>96</v>
      </c>
      <c r="L17" s="145">
        <v>1369607</v>
      </c>
      <c r="M17" s="116">
        <v>2016</v>
      </c>
      <c r="N17" s="25"/>
      <c r="O17" s="26"/>
    </row>
    <row r="18" spans="1:15" s="27" customFormat="1" ht="33" customHeight="1">
      <c r="A18" s="20">
        <v>8</v>
      </c>
      <c r="B18" s="29" t="s">
        <v>465</v>
      </c>
      <c r="C18" s="30">
        <v>1951</v>
      </c>
      <c r="D18" s="30"/>
      <c r="E18" s="21" t="s">
        <v>8</v>
      </c>
      <c r="F18" s="31">
        <v>3</v>
      </c>
      <c r="G18" s="31">
        <v>2</v>
      </c>
      <c r="H18" s="32">
        <v>1257.0999999999999</v>
      </c>
      <c r="I18" s="32">
        <v>1131.3900000000001</v>
      </c>
      <c r="J18" s="32">
        <v>848.54</v>
      </c>
      <c r="K18" s="33">
        <v>57</v>
      </c>
      <c r="L18" s="145">
        <v>371012</v>
      </c>
      <c r="M18" s="116">
        <v>2016</v>
      </c>
      <c r="N18" s="25"/>
      <c r="O18" s="26"/>
    </row>
    <row r="19" spans="1:15" s="27" customFormat="1" ht="33" customHeight="1">
      <c r="A19" s="20">
        <v>9</v>
      </c>
      <c r="B19" s="29" t="s">
        <v>55</v>
      </c>
      <c r="C19" s="30">
        <v>1950</v>
      </c>
      <c r="D19" s="30"/>
      <c r="E19" s="21" t="s">
        <v>8</v>
      </c>
      <c r="F19" s="31">
        <v>3</v>
      </c>
      <c r="G19" s="31">
        <v>2</v>
      </c>
      <c r="H19" s="32">
        <v>1501.14</v>
      </c>
      <c r="I19" s="32">
        <v>1351.03</v>
      </c>
      <c r="J19" s="32">
        <v>1013.27</v>
      </c>
      <c r="K19" s="33">
        <v>42</v>
      </c>
      <c r="L19" s="145">
        <v>1228813</v>
      </c>
      <c r="M19" s="116">
        <v>2016</v>
      </c>
      <c r="N19" s="25"/>
      <c r="O19" s="26"/>
    </row>
    <row r="20" spans="1:15" s="27" customFormat="1" ht="33" customHeight="1">
      <c r="A20" s="20">
        <v>10</v>
      </c>
      <c r="B20" s="29" t="s">
        <v>56</v>
      </c>
      <c r="C20" s="30">
        <v>1947</v>
      </c>
      <c r="D20" s="30"/>
      <c r="E20" s="21" t="s">
        <v>8</v>
      </c>
      <c r="F20" s="31">
        <v>3</v>
      </c>
      <c r="G20" s="31">
        <v>4</v>
      </c>
      <c r="H20" s="32">
        <v>3302.8</v>
      </c>
      <c r="I20" s="32">
        <v>3043.8</v>
      </c>
      <c r="J20" s="32">
        <v>2282.85</v>
      </c>
      <c r="K20" s="33">
        <v>102</v>
      </c>
      <c r="L20" s="145">
        <v>3124355</v>
      </c>
      <c r="M20" s="116">
        <v>2016</v>
      </c>
      <c r="N20" s="25"/>
      <c r="O20" s="26"/>
    </row>
    <row r="21" spans="1:15" s="27" customFormat="1" ht="33" customHeight="1">
      <c r="A21" s="20">
        <v>11</v>
      </c>
      <c r="B21" s="29" t="s">
        <v>466</v>
      </c>
      <c r="C21" s="30">
        <v>1957</v>
      </c>
      <c r="D21" s="30"/>
      <c r="E21" s="21" t="s">
        <v>8</v>
      </c>
      <c r="F21" s="31">
        <v>4</v>
      </c>
      <c r="G21" s="31">
        <v>3</v>
      </c>
      <c r="H21" s="32">
        <v>3924.9</v>
      </c>
      <c r="I21" s="32">
        <v>3672.1</v>
      </c>
      <c r="J21" s="32">
        <v>2754.08</v>
      </c>
      <c r="K21" s="33">
        <v>149</v>
      </c>
      <c r="L21" s="145">
        <v>1785743</v>
      </c>
      <c r="M21" s="116">
        <v>2016</v>
      </c>
      <c r="N21" s="25"/>
      <c r="O21" s="26"/>
    </row>
    <row r="22" spans="1:15" s="27" customFormat="1" ht="33" customHeight="1">
      <c r="A22" s="20">
        <v>12</v>
      </c>
      <c r="B22" s="29" t="s">
        <v>57</v>
      </c>
      <c r="C22" s="30">
        <v>1954</v>
      </c>
      <c r="D22" s="30"/>
      <c r="E22" s="21" t="s">
        <v>8</v>
      </c>
      <c r="F22" s="31">
        <v>4</v>
      </c>
      <c r="G22" s="31">
        <v>4</v>
      </c>
      <c r="H22" s="32">
        <v>3081.1</v>
      </c>
      <c r="I22" s="32">
        <v>2772.99</v>
      </c>
      <c r="J22" s="32">
        <v>2344.5</v>
      </c>
      <c r="K22" s="33">
        <v>110</v>
      </c>
      <c r="L22" s="145">
        <v>1325870</v>
      </c>
      <c r="M22" s="116">
        <v>2016</v>
      </c>
      <c r="N22" s="25"/>
      <c r="O22" s="26"/>
    </row>
    <row r="23" spans="1:15" s="27" customFormat="1" ht="33" customHeight="1">
      <c r="A23" s="20">
        <v>13</v>
      </c>
      <c r="B23" s="29" t="s">
        <v>467</v>
      </c>
      <c r="C23" s="30">
        <v>1958</v>
      </c>
      <c r="D23" s="30"/>
      <c r="E23" s="21" t="s">
        <v>8</v>
      </c>
      <c r="F23" s="31">
        <v>2</v>
      </c>
      <c r="G23" s="31">
        <v>1</v>
      </c>
      <c r="H23" s="32">
        <v>398.3</v>
      </c>
      <c r="I23" s="32">
        <v>358.47</v>
      </c>
      <c r="J23" s="32">
        <v>268.85000000000002</v>
      </c>
      <c r="K23" s="33">
        <v>14</v>
      </c>
      <c r="L23" s="145">
        <v>135428</v>
      </c>
      <c r="M23" s="116">
        <v>2016</v>
      </c>
      <c r="N23" s="25"/>
      <c r="O23" s="26"/>
    </row>
    <row r="24" spans="1:15" s="27" customFormat="1" ht="33" customHeight="1">
      <c r="A24" s="20">
        <v>14</v>
      </c>
      <c r="B24" s="29" t="s">
        <v>58</v>
      </c>
      <c r="C24" s="30">
        <v>1959</v>
      </c>
      <c r="D24" s="30"/>
      <c r="E24" s="21" t="s">
        <v>8</v>
      </c>
      <c r="F24" s="31">
        <v>4</v>
      </c>
      <c r="G24" s="31">
        <v>3</v>
      </c>
      <c r="H24" s="32">
        <v>2402.1999999999998</v>
      </c>
      <c r="I24" s="32">
        <v>2221.4</v>
      </c>
      <c r="J24" s="32">
        <v>1666.05</v>
      </c>
      <c r="K24" s="33">
        <v>77</v>
      </c>
      <c r="L24" s="145">
        <v>1431578</v>
      </c>
      <c r="M24" s="116">
        <v>2016</v>
      </c>
      <c r="N24" s="25"/>
      <c r="O24" s="26"/>
    </row>
    <row r="25" spans="1:15" s="27" customFormat="1" ht="33" customHeight="1">
      <c r="A25" s="20">
        <v>15</v>
      </c>
      <c r="B25" s="29" t="s">
        <v>59</v>
      </c>
      <c r="C25" s="30">
        <v>1958</v>
      </c>
      <c r="D25" s="30"/>
      <c r="E25" s="21" t="s">
        <v>8</v>
      </c>
      <c r="F25" s="31">
        <v>5</v>
      </c>
      <c r="G25" s="31">
        <v>3</v>
      </c>
      <c r="H25" s="32">
        <v>3625.6</v>
      </c>
      <c r="I25" s="32">
        <v>2328.1999999999998</v>
      </c>
      <c r="J25" s="32">
        <v>1746.15</v>
      </c>
      <c r="K25" s="33">
        <v>81</v>
      </c>
      <c r="L25" s="145">
        <v>1970652</v>
      </c>
      <c r="M25" s="116">
        <v>2016</v>
      </c>
      <c r="N25" s="25"/>
      <c r="O25" s="26"/>
    </row>
    <row r="26" spans="1:15" s="27" customFormat="1" ht="33" customHeight="1">
      <c r="A26" s="20">
        <v>16</v>
      </c>
      <c r="B26" s="29" t="s">
        <v>468</v>
      </c>
      <c r="C26" s="30">
        <v>1960</v>
      </c>
      <c r="D26" s="30"/>
      <c r="E26" s="21" t="s">
        <v>8</v>
      </c>
      <c r="F26" s="31">
        <v>5</v>
      </c>
      <c r="G26" s="31">
        <v>2</v>
      </c>
      <c r="H26" s="32">
        <v>1265</v>
      </c>
      <c r="I26" s="32">
        <v>1138.5</v>
      </c>
      <c r="J26" s="32">
        <v>853.88</v>
      </c>
      <c r="K26" s="33">
        <v>55</v>
      </c>
      <c r="L26" s="145">
        <v>367955</v>
      </c>
      <c r="M26" s="116">
        <v>2016</v>
      </c>
      <c r="N26" s="25"/>
      <c r="O26" s="26"/>
    </row>
    <row r="27" spans="1:15" s="27" customFormat="1" ht="33" customHeight="1">
      <c r="A27" s="20">
        <v>17</v>
      </c>
      <c r="B27" s="29" t="s">
        <v>60</v>
      </c>
      <c r="C27" s="30">
        <v>1961</v>
      </c>
      <c r="D27" s="30"/>
      <c r="E27" s="21" t="s">
        <v>8</v>
      </c>
      <c r="F27" s="31">
        <v>4</v>
      </c>
      <c r="G27" s="31">
        <v>3</v>
      </c>
      <c r="H27" s="32">
        <v>2333</v>
      </c>
      <c r="I27" s="32">
        <v>2099.6999999999998</v>
      </c>
      <c r="J27" s="32">
        <v>1574.78</v>
      </c>
      <c r="K27" s="33">
        <v>66</v>
      </c>
      <c r="L27" s="145">
        <v>374572</v>
      </c>
      <c r="M27" s="116">
        <v>2016</v>
      </c>
      <c r="N27" s="25"/>
      <c r="O27" s="26"/>
    </row>
    <row r="28" spans="1:15" s="27" customFormat="1" ht="33" customHeight="1">
      <c r="A28" s="20">
        <v>18</v>
      </c>
      <c r="B28" s="29" t="s">
        <v>61</v>
      </c>
      <c r="C28" s="30">
        <v>1958</v>
      </c>
      <c r="D28" s="30"/>
      <c r="E28" s="21" t="s">
        <v>8</v>
      </c>
      <c r="F28" s="31">
        <v>5</v>
      </c>
      <c r="G28" s="31">
        <v>4</v>
      </c>
      <c r="H28" s="32">
        <v>3247.2</v>
      </c>
      <c r="I28" s="32">
        <v>2927.7</v>
      </c>
      <c r="J28" s="32">
        <v>2927.7</v>
      </c>
      <c r="K28" s="33">
        <v>114</v>
      </c>
      <c r="L28" s="145">
        <v>1976124</v>
      </c>
      <c r="M28" s="116">
        <v>2016</v>
      </c>
      <c r="N28" s="25"/>
      <c r="O28" s="26"/>
    </row>
    <row r="29" spans="1:15" s="27" customFormat="1" ht="33" customHeight="1">
      <c r="A29" s="20">
        <v>19</v>
      </c>
      <c r="B29" s="29" t="s">
        <v>63</v>
      </c>
      <c r="C29" s="30">
        <v>1958</v>
      </c>
      <c r="D29" s="30"/>
      <c r="E29" s="21" t="s">
        <v>8</v>
      </c>
      <c r="F29" s="31">
        <v>5</v>
      </c>
      <c r="G29" s="31">
        <v>4</v>
      </c>
      <c r="H29" s="32">
        <v>4990.2</v>
      </c>
      <c r="I29" s="32">
        <v>4570.6000000000004</v>
      </c>
      <c r="J29" s="32">
        <v>3427.95</v>
      </c>
      <c r="K29" s="33">
        <v>118</v>
      </c>
      <c r="L29" s="145">
        <v>2180678</v>
      </c>
      <c r="M29" s="116">
        <v>2016</v>
      </c>
      <c r="N29" s="25"/>
      <c r="O29" s="26"/>
    </row>
    <row r="30" spans="1:15" s="27" customFormat="1" ht="33" customHeight="1">
      <c r="A30" s="20">
        <v>20</v>
      </c>
      <c r="B30" s="29" t="s">
        <v>52</v>
      </c>
      <c r="C30" s="30">
        <v>1952</v>
      </c>
      <c r="D30" s="30"/>
      <c r="E30" s="21" t="s">
        <v>8</v>
      </c>
      <c r="F30" s="31">
        <v>4</v>
      </c>
      <c r="G30" s="31">
        <v>2</v>
      </c>
      <c r="H30" s="32">
        <v>2072.5</v>
      </c>
      <c r="I30" s="32">
        <v>1870.7</v>
      </c>
      <c r="J30" s="32">
        <v>1413.3</v>
      </c>
      <c r="K30" s="33">
        <v>36</v>
      </c>
      <c r="L30" s="145">
        <v>1292700</v>
      </c>
      <c r="M30" s="116">
        <v>2015</v>
      </c>
      <c r="N30" s="25"/>
      <c r="O30" s="26"/>
    </row>
    <row r="31" spans="1:15" s="27" customFormat="1" ht="33" customHeight="1">
      <c r="A31" s="20">
        <v>21</v>
      </c>
      <c r="B31" s="29" t="s">
        <v>23</v>
      </c>
      <c r="C31" s="30">
        <v>1954</v>
      </c>
      <c r="D31" s="30"/>
      <c r="E31" s="21" t="s">
        <v>8</v>
      </c>
      <c r="F31" s="31">
        <v>4</v>
      </c>
      <c r="G31" s="31">
        <v>3</v>
      </c>
      <c r="H31" s="32">
        <v>2765.3</v>
      </c>
      <c r="I31" s="32">
        <v>2490.1</v>
      </c>
      <c r="J31" s="32">
        <v>1967</v>
      </c>
      <c r="K31" s="33">
        <v>85</v>
      </c>
      <c r="L31" s="145">
        <v>4419276</v>
      </c>
      <c r="M31" s="114" t="s">
        <v>562</v>
      </c>
      <c r="N31" s="25"/>
      <c r="O31" s="26"/>
    </row>
    <row r="32" spans="1:15" s="27" customFormat="1" ht="33" customHeight="1">
      <c r="A32" s="20">
        <v>22</v>
      </c>
      <c r="B32" s="29" t="s">
        <v>469</v>
      </c>
      <c r="C32" s="30">
        <v>1956</v>
      </c>
      <c r="D32" s="30"/>
      <c r="E32" s="21" t="s">
        <v>8</v>
      </c>
      <c r="F32" s="31">
        <v>2</v>
      </c>
      <c r="G32" s="31">
        <v>3</v>
      </c>
      <c r="H32" s="32">
        <v>3512.9</v>
      </c>
      <c r="I32" s="32">
        <v>3161.6</v>
      </c>
      <c r="J32" s="32">
        <v>2371.1999999999998</v>
      </c>
      <c r="K32" s="33">
        <v>101</v>
      </c>
      <c r="L32" s="145">
        <v>1318954</v>
      </c>
      <c r="M32" s="116">
        <v>2016</v>
      </c>
      <c r="N32" s="25"/>
      <c r="O32" s="26"/>
    </row>
    <row r="33" spans="1:15" s="27" customFormat="1" ht="32.1" customHeight="1">
      <c r="A33" s="20">
        <v>23</v>
      </c>
      <c r="B33" s="29" t="s">
        <v>470</v>
      </c>
      <c r="C33" s="30">
        <v>1928</v>
      </c>
      <c r="D33" s="30"/>
      <c r="E33" s="21" t="s">
        <v>8</v>
      </c>
      <c r="F33" s="31">
        <v>3</v>
      </c>
      <c r="G33" s="31">
        <v>2</v>
      </c>
      <c r="H33" s="32">
        <v>1893.3</v>
      </c>
      <c r="I33" s="32">
        <v>1330.3</v>
      </c>
      <c r="J33" s="32">
        <v>1299.4000000000001</v>
      </c>
      <c r="K33" s="33">
        <v>57</v>
      </c>
      <c r="L33" s="145">
        <v>1032252</v>
      </c>
      <c r="M33" s="116">
        <v>2016</v>
      </c>
      <c r="N33" s="25"/>
      <c r="O33" s="26"/>
    </row>
    <row r="34" spans="1:15" s="27" customFormat="1" ht="32.1" customHeight="1">
      <c r="A34" s="20">
        <v>24</v>
      </c>
      <c r="B34" s="29" t="s">
        <v>471</v>
      </c>
      <c r="C34" s="30">
        <v>1948</v>
      </c>
      <c r="D34" s="30"/>
      <c r="E34" s="21" t="s">
        <v>8</v>
      </c>
      <c r="F34" s="31">
        <v>2</v>
      </c>
      <c r="G34" s="31">
        <v>3</v>
      </c>
      <c r="H34" s="32">
        <v>406.7</v>
      </c>
      <c r="I34" s="32">
        <v>366.03</v>
      </c>
      <c r="J34" s="32">
        <v>299.52</v>
      </c>
      <c r="K34" s="33">
        <v>21</v>
      </c>
      <c r="L34" s="145">
        <v>174379</v>
      </c>
      <c r="M34" s="116">
        <v>2016</v>
      </c>
      <c r="N34" s="25"/>
      <c r="O34" s="26"/>
    </row>
    <row r="35" spans="1:15" s="27" customFormat="1" ht="32.1" customHeight="1">
      <c r="A35" s="20">
        <v>25</v>
      </c>
      <c r="B35" s="93" t="s">
        <v>501</v>
      </c>
      <c r="C35" s="137">
        <v>1958</v>
      </c>
      <c r="D35" s="110"/>
      <c r="E35" s="111" t="s">
        <v>8</v>
      </c>
      <c r="F35" s="114">
        <v>5</v>
      </c>
      <c r="G35" s="114">
        <v>4</v>
      </c>
      <c r="H35" s="115">
        <v>4901.6000000000004</v>
      </c>
      <c r="I35" s="115">
        <v>4370.1000000000004</v>
      </c>
      <c r="J35" s="115">
        <v>3368.6</v>
      </c>
      <c r="K35" s="114">
        <v>109</v>
      </c>
      <c r="L35" s="145">
        <v>3276726</v>
      </c>
      <c r="M35" s="116">
        <v>2016</v>
      </c>
      <c r="N35" s="25"/>
      <c r="O35" s="26"/>
    </row>
    <row r="36" spans="1:15" s="27" customFormat="1" ht="32.1" customHeight="1">
      <c r="A36" s="20">
        <v>26</v>
      </c>
      <c r="B36" s="93" t="s">
        <v>502</v>
      </c>
      <c r="C36" s="137">
        <v>1950</v>
      </c>
      <c r="D36" s="110"/>
      <c r="E36" s="111" t="s">
        <v>8</v>
      </c>
      <c r="F36" s="114">
        <v>4</v>
      </c>
      <c r="G36" s="114">
        <v>3</v>
      </c>
      <c r="H36" s="115">
        <v>2709</v>
      </c>
      <c r="I36" s="115">
        <v>2438.1</v>
      </c>
      <c r="J36" s="115">
        <v>1974.9</v>
      </c>
      <c r="K36" s="114">
        <v>79</v>
      </c>
      <c r="L36" s="145">
        <v>1021359</v>
      </c>
      <c r="M36" s="116">
        <v>2016</v>
      </c>
      <c r="N36" s="25"/>
      <c r="O36" s="26"/>
    </row>
    <row r="37" spans="1:15" s="27" customFormat="1" ht="32.1" customHeight="1">
      <c r="A37" s="20">
        <v>27</v>
      </c>
      <c r="B37" s="94" t="s">
        <v>503</v>
      </c>
      <c r="C37" s="137">
        <v>1955</v>
      </c>
      <c r="D37" s="110"/>
      <c r="E37" s="111" t="s">
        <v>8</v>
      </c>
      <c r="F37" s="114">
        <v>3</v>
      </c>
      <c r="G37" s="114">
        <v>3</v>
      </c>
      <c r="H37" s="115">
        <v>1430.9</v>
      </c>
      <c r="I37" s="115">
        <v>1287.81</v>
      </c>
      <c r="J37" s="115">
        <v>1219.5</v>
      </c>
      <c r="K37" s="114">
        <v>48</v>
      </c>
      <c r="L37" s="145">
        <v>571295</v>
      </c>
      <c r="M37" s="116">
        <v>2016</v>
      </c>
      <c r="N37" s="25"/>
      <c r="O37" s="26"/>
    </row>
    <row r="38" spans="1:15" s="27" customFormat="1" ht="32.1" customHeight="1">
      <c r="A38" s="20">
        <v>28</v>
      </c>
      <c r="B38" s="94" t="s">
        <v>504</v>
      </c>
      <c r="C38" s="30">
        <v>1955</v>
      </c>
      <c r="D38" s="30"/>
      <c r="E38" s="21" t="s">
        <v>547</v>
      </c>
      <c r="F38" s="31">
        <v>4</v>
      </c>
      <c r="G38" s="31">
        <v>3</v>
      </c>
      <c r="H38" s="113">
        <v>2620.9</v>
      </c>
      <c r="I38" s="113">
        <v>2358.81</v>
      </c>
      <c r="J38" s="113">
        <v>2333.5</v>
      </c>
      <c r="K38" s="31">
        <v>70</v>
      </c>
      <c r="L38" s="145">
        <v>1005746</v>
      </c>
      <c r="M38" s="116">
        <v>2016</v>
      </c>
      <c r="N38" s="25"/>
      <c r="O38" s="26"/>
    </row>
    <row r="39" spans="1:15" s="27" customFormat="1" ht="32.1" customHeight="1">
      <c r="A39" s="20">
        <v>29</v>
      </c>
      <c r="B39" s="94" t="s">
        <v>505</v>
      </c>
      <c r="C39" s="30">
        <v>1956</v>
      </c>
      <c r="D39" s="30"/>
      <c r="E39" s="21" t="s">
        <v>547</v>
      </c>
      <c r="F39" s="31">
        <v>3</v>
      </c>
      <c r="G39" s="31">
        <v>3</v>
      </c>
      <c r="H39" s="113">
        <v>1465</v>
      </c>
      <c r="I39" s="113">
        <v>1341.6</v>
      </c>
      <c r="J39" s="113">
        <v>598.1</v>
      </c>
      <c r="K39" s="31">
        <v>56</v>
      </c>
      <c r="L39" s="145">
        <v>538984</v>
      </c>
      <c r="M39" s="116">
        <v>2016</v>
      </c>
      <c r="N39" s="25"/>
      <c r="O39" s="26"/>
    </row>
    <row r="40" spans="1:15" s="27" customFormat="1" ht="32.1" customHeight="1">
      <c r="A40" s="20">
        <v>30</v>
      </c>
      <c r="B40" s="94" t="s">
        <v>506</v>
      </c>
      <c r="C40" s="137">
        <v>1957</v>
      </c>
      <c r="D40" s="110"/>
      <c r="E40" s="111" t="s">
        <v>8</v>
      </c>
      <c r="F40" s="114">
        <v>3</v>
      </c>
      <c r="G40" s="114">
        <v>3</v>
      </c>
      <c r="H40" s="112">
        <v>2144.3000000000002</v>
      </c>
      <c r="I40" s="112">
        <v>1929.87</v>
      </c>
      <c r="J40" s="112">
        <v>1739.8</v>
      </c>
      <c r="K40" s="114">
        <v>68</v>
      </c>
      <c r="L40" s="145">
        <v>682610</v>
      </c>
      <c r="M40" s="116">
        <v>2016</v>
      </c>
      <c r="N40" s="25"/>
      <c r="O40" s="26"/>
    </row>
    <row r="41" spans="1:15" s="27" customFormat="1" ht="32.1" customHeight="1">
      <c r="A41" s="201" t="s">
        <v>64</v>
      </c>
      <c r="B41" s="201"/>
      <c r="C41" s="21"/>
      <c r="D41" s="28"/>
      <c r="E41" s="28"/>
      <c r="F41" s="22"/>
      <c r="G41" s="22"/>
      <c r="H41" s="101">
        <f t="shared" ref="H41:K41" si="1">SUM(H13:H40)</f>
        <v>68232.240000000005</v>
      </c>
      <c r="I41" s="101">
        <f t="shared" si="1"/>
        <v>60558.189999999988</v>
      </c>
      <c r="J41" s="101">
        <f t="shared" si="1"/>
        <v>48104.079999999994</v>
      </c>
      <c r="K41" s="101">
        <f t="shared" si="1"/>
        <v>2085</v>
      </c>
      <c r="L41" s="101">
        <f>SUM(L13:L40)</f>
        <v>39251625</v>
      </c>
      <c r="M41" s="139"/>
      <c r="N41" s="25"/>
      <c r="O41" s="26"/>
    </row>
    <row r="42" spans="1:15" s="27" customFormat="1" ht="32.1" customHeight="1">
      <c r="A42" s="201" t="s">
        <v>65</v>
      </c>
      <c r="B42" s="201"/>
      <c r="C42" s="21"/>
      <c r="D42" s="21"/>
      <c r="E42" s="21"/>
      <c r="F42" s="22"/>
      <c r="G42" s="22"/>
      <c r="H42" s="23"/>
      <c r="I42" s="23"/>
      <c r="J42" s="23"/>
      <c r="K42" s="24"/>
      <c r="L42" s="23"/>
      <c r="M42" s="22"/>
      <c r="N42" s="25"/>
      <c r="O42" s="26"/>
    </row>
    <row r="43" spans="1:15" s="27" customFormat="1" ht="32.1" customHeight="1">
      <c r="A43" s="20">
        <v>31</v>
      </c>
      <c r="B43" s="34" t="s">
        <v>66</v>
      </c>
      <c r="C43" s="21">
        <v>1957</v>
      </c>
      <c r="D43" s="21"/>
      <c r="E43" s="21" t="s">
        <v>62</v>
      </c>
      <c r="F43" s="22">
        <v>2</v>
      </c>
      <c r="G43" s="22">
        <v>2</v>
      </c>
      <c r="H43" s="23">
        <v>667</v>
      </c>
      <c r="I43" s="23">
        <v>648</v>
      </c>
      <c r="J43" s="23">
        <v>405</v>
      </c>
      <c r="K43" s="24">
        <v>17</v>
      </c>
      <c r="L43" s="145">
        <v>1014311</v>
      </c>
      <c r="M43" s="116">
        <v>2016</v>
      </c>
      <c r="N43" s="25"/>
      <c r="O43" s="26"/>
    </row>
    <row r="44" spans="1:15" s="27" customFormat="1" ht="32.1" customHeight="1">
      <c r="A44" s="20">
        <v>32</v>
      </c>
      <c r="B44" s="34" t="s">
        <v>67</v>
      </c>
      <c r="C44" s="21">
        <v>1957</v>
      </c>
      <c r="D44" s="21"/>
      <c r="E44" s="21" t="s">
        <v>62</v>
      </c>
      <c r="F44" s="22">
        <v>2</v>
      </c>
      <c r="G44" s="22">
        <v>2</v>
      </c>
      <c r="H44" s="23">
        <v>642</v>
      </c>
      <c r="I44" s="23">
        <v>403</v>
      </c>
      <c r="J44" s="23">
        <v>403</v>
      </c>
      <c r="K44" s="24">
        <v>24</v>
      </c>
      <c r="L44" s="145">
        <v>951700</v>
      </c>
      <c r="M44" s="116">
        <v>2016</v>
      </c>
      <c r="N44" s="25"/>
      <c r="O44" s="26"/>
    </row>
    <row r="45" spans="1:15" s="27" customFormat="1" ht="32.1" customHeight="1">
      <c r="A45" s="201" t="s">
        <v>68</v>
      </c>
      <c r="B45" s="201"/>
      <c r="C45" s="21"/>
      <c r="D45" s="28"/>
      <c r="E45" s="28"/>
      <c r="F45" s="22"/>
      <c r="G45" s="22"/>
      <c r="H45" s="101">
        <f t="shared" ref="H45:K45" si="2">H44+H43</f>
        <v>1309</v>
      </c>
      <c r="I45" s="101">
        <f t="shared" si="2"/>
        <v>1051</v>
      </c>
      <c r="J45" s="101">
        <f t="shared" si="2"/>
        <v>808</v>
      </c>
      <c r="K45" s="101">
        <f t="shared" si="2"/>
        <v>41</v>
      </c>
      <c r="L45" s="101">
        <f>L44+L43</f>
        <v>1966011</v>
      </c>
      <c r="M45" s="22"/>
      <c r="N45" s="25"/>
      <c r="O45" s="26"/>
    </row>
    <row r="46" spans="1:15" s="27" customFormat="1" ht="32.1" customHeight="1">
      <c r="A46" s="201" t="s">
        <v>69</v>
      </c>
      <c r="B46" s="201"/>
      <c r="C46" s="21"/>
      <c r="D46" s="92"/>
      <c r="E46" s="92"/>
      <c r="F46" s="22"/>
      <c r="G46" s="22"/>
      <c r="H46" s="23"/>
      <c r="I46" s="23"/>
      <c r="J46" s="23"/>
      <c r="K46" s="24"/>
      <c r="L46" s="23"/>
      <c r="M46" s="22"/>
      <c r="N46" s="25"/>
      <c r="O46" s="26"/>
    </row>
    <row r="47" spans="1:15" s="27" customFormat="1" ht="32.1" customHeight="1">
      <c r="A47" s="20">
        <v>33</v>
      </c>
      <c r="B47" s="35" t="s">
        <v>70</v>
      </c>
      <c r="C47" s="21">
        <v>1950</v>
      </c>
      <c r="D47" s="92"/>
      <c r="E47" s="21" t="s">
        <v>10</v>
      </c>
      <c r="F47" s="22">
        <v>2</v>
      </c>
      <c r="G47" s="22">
        <v>3</v>
      </c>
      <c r="H47" s="23">
        <v>984.9</v>
      </c>
      <c r="I47" s="23">
        <v>693.1</v>
      </c>
      <c r="J47" s="23">
        <v>693.1</v>
      </c>
      <c r="K47" s="24">
        <v>48</v>
      </c>
      <c r="L47" s="145">
        <v>1143879</v>
      </c>
      <c r="M47" s="116">
        <v>2016</v>
      </c>
      <c r="N47" s="25"/>
      <c r="O47" s="26"/>
    </row>
    <row r="48" spans="1:15" s="27" customFormat="1" ht="32.1" customHeight="1">
      <c r="A48" s="20">
        <v>34</v>
      </c>
      <c r="B48" s="35" t="s">
        <v>71</v>
      </c>
      <c r="C48" s="21">
        <v>1949</v>
      </c>
      <c r="D48" s="92"/>
      <c r="E48" s="21" t="s">
        <v>10</v>
      </c>
      <c r="F48" s="22">
        <v>2</v>
      </c>
      <c r="G48" s="22">
        <v>3</v>
      </c>
      <c r="H48" s="23">
        <v>961.8</v>
      </c>
      <c r="I48" s="23">
        <v>892.4</v>
      </c>
      <c r="J48" s="23">
        <v>605.82000000000005</v>
      </c>
      <c r="K48" s="24">
        <v>52</v>
      </c>
      <c r="L48" s="145">
        <v>2897455</v>
      </c>
      <c r="M48" s="116">
        <v>2016</v>
      </c>
      <c r="N48" s="25"/>
      <c r="O48" s="26"/>
    </row>
    <row r="49" spans="1:15" s="27" customFormat="1" ht="32.1" customHeight="1">
      <c r="A49" s="20">
        <v>35</v>
      </c>
      <c r="B49" s="35" t="s">
        <v>72</v>
      </c>
      <c r="C49" s="21">
        <v>1937</v>
      </c>
      <c r="D49" s="92"/>
      <c r="E49" s="21" t="s">
        <v>62</v>
      </c>
      <c r="F49" s="22">
        <v>2</v>
      </c>
      <c r="G49" s="22">
        <v>2</v>
      </c>
      <c r="H49" s="23">
        <v>598.5</v>
      </c>
      <c r="I49" s="23">
        <v>521.29999999999995</v>
      </c>
      <c r="J49" s="23">
        <v>364.5</v>
      </c>
      <c r="K49" s="24">
        <v>21</v>
      </c>
      <c r="L49" s="145">
        <v>657031</v>
      </c>
      <c r="M49" s="116">
        <v>2016</v>
      </c>
      <c r="N49" s="25"/>
      <c r="O49" s="26"/>
    </row>
    <row r="50" spans="1:15" s="27" customFormat="1" ht="32.1" customHeight="1">
      <c r="A50" s="20">
        <v>36</v>
      </c>
      <c r="B50" s="35" t="s">
        <v>73</v>
      </c>
      <c r="C50" s="21">
        <v>1937</v>
      </c>
      <c r="D50" s="92"/>
      <c r="E50" s="21" t="s">
        <v>62</v>
      </c>
      <c r="F50" s="22">
        <v>2</v>
      </c>
      <c r="G50" s="22">
        <v>2</v>
      </c>
      <c r="H50" s="23">
        <v>589</v>
      </c>
      <c r="I50" s="23">
        <v>352.5</v>
      </c>
      <c r="J50" s="23">
        <v>352.5</v>
      </c>
      <c r="K50" s="24">
        <v>19</v>
      </c>
      <c r="L50" s="145">
        <v>768141</v>
      </c>
      <c r="M50" s="116">
        <v>2016</v>
      </c>
      <c r="N50" s="25"/>
      <c r="O50" s="26"/>
    </row>
    <row r="51" spans="1:15" s="27" customFormat="1" ht="32.1" customHeight="1">
      <c r="A51" s="20">
        <v>37</v>
      </c>
      <c r="B51" s="35" t="s">
        <v>74</v>
      </c>
      <c r="C51" s="21">
        <v>1937</v>
      </c>
      <c r="D51" s="92"/>
      <c r="E51" s="21" t="s">
        <v>62</v>
      </c>
      <c r="F51" s="22">
        <v>2</v>
      </c>
      <c r="G51" s="22">
        <v>2</v>
      </c>
      <c r="H51" s="23">
        <v>596.4</v>
      </c>
      <c r="I51" s="23">
        <v>518</v>
      </c>
      <c r="J51" s="23">
        <v>362.9</v>
      </c>
      <c r="K51" s="24">
        <v>19</v>
      </c>
      <c r="L51" s="145">
        <v>738735</v>
      </c>
      <c r="M51" s="116">
        <v>2016</v>
      </c>
      <c r="N51" s="25"/>
      <c r="O51" s="26"/>
    </row>
    <row r="52" spans="1:15" s="27" customFormat="1" ht="32.1" customHeight="1">
      <c r="A52" s="20">
        <v>38</v>
      </c>
      <c r="B52" s="35" t="s">
        <v>75</v>
      </c>
      <c r="C52" s="21">
        <v>1951</v>
      </c>
      <c r="D52" s="92"/>
      <c r="E52" s="21" t="s">
        <v>10</v>
      </c>
      <c r="F52" s="22">
        <v>3</v>
      </c>
      <c r="G52" s="22">
        <v>3</v>
      </c>
      <c r="H52" s="23">
        <v>2088.6</v>
      </c>
      <c r="I52" s="23">
        <v>1425</v>
      </c>
      <c r="J52" s="23">
        <v>859.4</v>
      </c>
      <c r="K52" s="24">
        <v>58</v>
      </c>
      <c r="L52" s="145">
        <v>1523108</v>
      </c>
      <c r="M52" s="116">
        <v>2016</v>
      </c>
      <c r="N52" s="25"/>
      <c r="O52" s="26"/>
    </row>
    <row r="53" spans="1:15" s="27" customFormat="1" ht="32.1" customHeight="1">
      <c r="A53" s="20">
        <v>39</v>
      </c>
      <c r="B53" s="35" t="s">
        <v>76</v>
      </c>
      <c r="C53" s="21">
        <v>1955</v>
      </c>
      <c r="D53" s="92"/>
      <c r="E53" s="21" t="s">
        <v>10</v>
      </c>
      <c r="F53" s="22">
        <v>2</v>
      </c>
      <c r="G53" s="22">
        <v>3</v>
      </c>
      <c r="H53" s="23">
        <v>1880.5</v>
      </c>
      <c r="I53" s="23">
        <v>1439.4</v>
      </c>
      <c r="J53" s="23">
        <v>944.7</v>
      </c>
      <c r="K53" s="24">
        <v>52</v>
      </c>
      <c r="L53" s="145">
        <v>1470045</v>
      </c>
      <c r="M53" s="116">
        <v>2016</v>
      </c>
      <c r="N53" s="25"/>
      <c r="O53" s="26"/>
    </row>
    <row r="54" spans="1:15" s="27" customFormat="1" ht="32.1" customHeight="1">
      <c r="A54" s="20">
        <v>40</v>
      </c>
      <c r="B54" s="35" t="s">
        <v>77</v>
      </c>
      <c r="C54" s="21">
        <v>1953</v>
      </c>
      <c r="D54" s="92"/>
      <c r="E54" s="21" t="s">
        <v>10</v>
      </c>
      <c r="F54" s="22">
        <v>2</v>
      </c>
      <c r="G54" s="22">
        <v>2</v>
      </c>
      <c r="H54" s="23">
        <v>426.1</v>
      </c>
      <c r="I54" s="23">
        <v>382.1</v>
      </c>
      <c r="J54" s="23">
        <v>267.60000000000002</v>
      </c>
      <c r="K54" s="24">
        <v>25</v>
      </c>
      <c r="L54" s="145">
        <v>1617486</v>
      </c>
      <c r="M54" s="116">
        <v>2016</v>
      </c>
      <c r="N54" s="25"/>
      <c r="O54" s="26"/>
    </row>
    <row r="55" spans="1:15" s="27" customFormat="1" ht="32.1" customHeight="1">
      <c r="A55" s="20">
        <v>41</v>
      </c>
      <c r="B55" s="35" t="s">
        <v>79</v>
      </c>
      <c r="C55" s="21">
        <v>1940</v>
      </c>
      <c r="D55" s="92"/>
      <c r="E55" s="21" t="s">
        <v>62</v>
      </c>
      <c r="F55" s="22">
        <v>2</v>
      </c>
      <c r="G55" s="22">
        <v>2</v>
      </c>
      <c r="H55" s="23">
        <v>697.1</v>
      </c>
      <c r="I55" s="23">
        <v>612.5</v>
      </c>
      <c r="J55" s="23">
        <v>348.8</v>
      </c>
      <c r="K55" s="24">
        <v>29</v>
      </c>
      <c r="L55" s="145">
        <v>1446193</v>
      </c>
      <c r="M55" s="116">
        <v>2016</v>
      </c>
      <c r="N55" s="25"/>
      <c r="O55" s="26"/>
    </row>
    <row r="56" spans="1:15" s="27" customFormat="1" ht="32.1" customHeight="1">
      <c r="A56" s="20">
        <v>42</v>
      </c>
      <c r="B56" s="35" t="s">
        <v>80</v>
      </c>
      <c r="C56" s="21">
        <v>1949</v>
      </c>
      <c r="D56" s="92"/>
      <c r="E56" s="21" t="s">
        <v>10</v>
      </c>
      <c r="F56" s="22">
        <v>2</v>
      </c>
      <c r="G56" s="22">
        <v>4</v>
      </c>
      <c r="H56" s="23">
        <v>1037.5999999999999</v>
      </c>
      <c r="I56" s="23">
        <v>517.6</v>
      </c>
      <c r="J56" s="23">
        <v>517.6</v>
      </c>
      <c r="K56" s="24">
        <v>41</v>
      </c>
      <c r="L56" s="145">
        <v>1740831</v>
      </c>
      <c r="M56" s="116">
        <v>2016</v>
      </c>
      <c r="N56" s="25"/>
      <c r="O56" s="26"/>
    </row>
    <row r="57" spans="1:15" s="27" customFormat="1" ht="32.1" customHeight="1">
      <c r="A57" s="20">
        <v>43</v>
      </c>
      <c r="B57" s="35" t="s">
        <v>81</v>
      </c>
      <c r="C57" s="21">
        <v>1949</v>
      </c>
      <c r="D57" s="92"/>
      <c r="E57" s="21" t="s">
        <v>62</v>
      </c>
      <c r="F57" s="22">
        <v>2</v>
      </c>
      <c r="G57" s="22">
        <v>2</v>
      </c>
      <c r="H57" s="23">
        <v>806</v>
      </c>
      <c r="I57" s="23">
        <v>750.6</v>
      </c>
      <c r="J57" s="23">
        <v>495.1</v>
      </c>
      <c r="K57" s="24">
        <v>39</v>
      </c>
      <c r="L57" s="145">
        <v>936031</v>
      </c>
      <c r="M57" s="116">
        <v>2016</v>
      </c>
      <c r="N57" s="25"/>
      <c r="O57" s="26"/>
    </row>
    <row r="58" spans="1:15" s="27" customFormat="1" ht="32.1" customHeight="1">
      <c r="A58" s="20">
        <v>44</v>
      </c>
      <c r="B58" s="35" t="s">
        <v>82</v>
      </c>
      <c r="C58" s="21">
        <v>1955</v>
      </c>
      <c r="D58" s="92"/>
      <c r="E58" s="21" t="s">
        <v>10</v>
      </c>
      <c r="F58" s="22">
        <v>2</v>
      </c>
      <c r="G58" s="22">
        <v>1</v>
      </c>
      <c r="H58" s="23">
        <v>575.70000000000005</v>
      </c>
      <c r="I58" s="23">
        <v>534.79999999999995</v>
      </c>
      <c r="J58" s="23">
        <v>341.2</v>
      </c>
      <c r="K58" s="24">
        <v>23</v>
      </c>
      <c r="L58" s="145">
        <v>1035252</v>
      </c>
      <c r="M58" s="116">
        <v>2016</v>
      </c>
      <c r="N58" s="25"/>
      <c r="O58" s="26"/>
    </row>
    <row r="59" spans="1:15" s="27" customFormat="1" ht="32.1" customHeight="1">
      <c r="A59" s="20">
        <v>45</v>
      </c>
      <c r="B59" s="35" t="s">
        <v>83</v>
      </c>
      <c r="C59" s="21">
        <v>1956</v>
      </c>
      <c r="D59" s="92"/>
      <c r="E59" s="21" t="s">
        <v>62</v>
      </c>
      <c r="F59" s="22">
        <v>2</v>
      </c>
      <c r="G59" s="22">
        <v>3</v>
      </c>
      <c r="H59" s="23">
        <v>726.5</v>
      </c>
      <c r="I59" s="23">
        <v>269.7</v>
      </c>
      <c r="J59" s="23">
        <v>269.7</v>
      </c>
      <c r="K59" s="24">
        <v>34</v>
      </c>
      <c r="L59" s="145">
        <v>2217504</v>
      </c>
      <c r="M59" s="116">
        <v>2016</v>
      </c>
      <c r="N59" s="25"/>
      <c r="O59" s="26"/>
    </row>
    <row r="60" spans="1:15" s="27" customFormat="1" ht="32.1" customHeight="1">
      <c r="A60" s="20">
        <v>46</v>
      </c>
      <c r="B60" s="35" t="s">
        <v>84</v>
      </c>
      <c r="C60" s="21">
        <v>1937</v>
      </c>
      <c r="D60" s="92"/>
      <c r="E60" s="21" t="s">
        <v>62</v>
      </c>
      <c r="F60" s="22">
        <v>2</v>
      </c>
      <c r="G60" s="22">
        <v>2</v>
      </c>
      <c r="H60" s="23">
        <v>605.70000000000005</v>
      </c>
      <c r="I60" s="23">
        <v>395.3</v>
      </c>
      <c r="J60" s="23">
        <v>366.7</v>
      </c>
      <c r="K60" s="24">
        <v>22</v>
      </c>
      <c r="L60" s="145">
        <v>1389485</v>
      </c>
      <c r="M60" s="116">
        <v>2016</v>
      </c>
      <c r="N60" s="25"/>
      <c r="O60" s="26"/>
    </row>
    <row r="61" spans="1:15" s="27" customFormat="1" ht="32.1" customHeight="1">
      <c r="A61" s="20">
        <v>47</v>
      </c>
      <c r="B61" s="35" t="s">
        <v>85</v>
      </c>
      <c r="C61" s="21">
        <v>1938</v>
      </c>
      <c r="D61" s="92"/>
      <c r="E61" s="21" t="s">
        <v>62</v>
      </c>
      <c r="F61" s="22">
        <v>2</v>
      </c>
      <c r="G61" s="22">
        <v>2</v>
      </c>
      <c r="H61" s="23">
        <v>562.1</v>
      </c>
      <c r="I61" s="23">
        <v>484.8</v>
      </c>
      <c r="J61" s="23">
        <v>342.9</v>
      </c>
      <c r="K61" s="24">
        <v>22</v>
      </c>
      <c r="L61" s="145">
        <v>1445745</v>
      </c>
      <c r="M61" s="116">
        <v>2016</v>
      </c>
      <c r="N61" s="25"/>
      <c r="O61" s="26"/>
    </row>
    <row r="62" spans="1:15" s="27" customFormat="1" ht="32.1" customHeight="1">
      <c r="A62" s="20">
        <v>48</v>
      </c>
      <c r="B62" s="35" t="s">
        <v>86</v>
      </c>
      <c r="C62" s="21">
        <v>1955</v>
      </c>
      <c r="D62" s="92"/>
      <c r="E62" s="21" t="s">
        <v>10</v>
      </c>
      <c r="F62" s="22">
        <v>2</v>
      </c>
      <c r="G62" s="22">
        <v>1</v>
      </c>
      <c r="H62" s="23">
        <v>518</v>
      </c>
      <c r="I62" s="23">
        <v>482.5</v>
      </c>
      <c r="J62" s="23">
        <v>306.3</v>
      </c>
      <c r="K62" s="24">
        <v>10</v>
      </c>
      <c r="L62" s="145">
        <v>481003</v>
      </c>
      <c r="M62" s="116">
        <v>2016</v>
      </c>
      <c r="N62" s="25"/>
      <c r="O62" s="26"/>
    </row>
    <row r="63" spans="1:15" s="27" customFormat="1" ht="32.1" customHeight="1">
      <c r="A63" s="20">
        <v>49</v>
      </c>
      <c r="B63" s="35" t="s">
        <v>87</v>
      </c>
      <c r="C63" s="21">
        <v>1951</v>
      </c>
      <c r="D63" s="92"/>
      <c r="E63" s="21" t="s">
        <v>10</v>
      </c>
      <c r="F63" s="22">
        <v>2</v>
      </c>
      <c r="G63" s="22">
        <v>1</v>
      </c>
      <c r="H63" s="23">
        <v>392.6</v>
      </c>
      <c r="I63" s="23">
        <v>236</v>
      </c>
      <c r="J63" s="23">
        <v>236</v>
      </c>
      <c r="K63" s="24">
        <v>18</v>
      </c>
      <c r="L63" s="145">
        <v>437247</v>
      </c>
      <c r="M63" s="116">
        <v>2016</v>
      </c>
      <c r="N63" s="25"/>
      <c r="O63" s="26"/>
    </row>
    <row r="64" spans="1:15" s="27" customFormat="1" ht="32.1" customHeight="1">
      <c r="A64" s="201" t="s">
        <v>88</v>
      </c>
      <c r="B64" s="201"/>
      <c r="C64" s="21"/>
      <c r="D64" s="92"/>
      <c r="E64" s="92"/>
      <c r="F64" s="22"/>
      <c r="G64" s="22"/>
      <c r="H64" s="101">
        <f t="shared" ref="H64:K64" si="3">SUM(H47:H63)</f>
        <v>14047.100000000002</v>
      </c>
      <c r="I64" s="101">
        <f t="shared" si="3"/>
        <v>10507.6</v>
      </c>
      <c r="J64" s="101">
        <f t="shared" si="3"/>
        <v>7674.8200000000006</v>
      </c>
      <c r="K64" s="101">
        <f t="shared" si="3"/>
        <v>532</v>
      </c>
      <c r="L64" s="101">
        <f>SUM(L47:L63)</f>
        <v>21945171</v>
      </c>
      <c r="M64" s="22"/>
      <c r="N64" s="25"/>
      <c r="O64" s="26"/>
    </row>
    <row r="65" spans="1:15" s="27" customFormat="1" ht="32.1" customHeight="1">
      <c r="A65" s="122" t="s">
        <v>507</v>
      </c>
      <c r="B65" s="95"/>
      <c r="C65" s="21"/>
      <c r="D65" s="92"/>
      <c r="E65" s="92"/>
      <c r="F65" s="22"/>
      <c r="G65" s="22"/>
      <c r="H65" s="23"/>
      <c r="I65" s="23"/>
      <c r="J65" s="23"/>
      <c r="K65" s="24"/>
      <c r="L65" s="23"/>
      <c r="M65" s="22"/>
      <c r="N65" s="25"/>
      <c r="O65" s="26"/>
    </row>
    <row r="66" spans="1:15" s="27" customFormat="1" ht="32.1" customHeight="1">
      <c r="A66" s="96">
        <v>50</v>
      </c>
      <c r="B66" s="97" t="s">
        <v>508</v>
      </c>
      <c r="C66" s="124">
        <v>1968</v>
      </c>
      <c r="D66" s="121"/>
      <c r="E66" s="21" t="s">
        <v>11</v>
      </c>
      <c r="F66" s="22">
        <v>5</v>
      </c>
      <c r="G66" s="22">
        <v>8</v>
      </c>
      <c r="H66" s="125">
        <v>7462.5</v>
      </c>
      <c r="I66" s="125">
        <v>5733.76</v>
      </c>
      <c r="J66" s="123">
        <v>5733.76</v>
      </c>
      <c r="K66" s="24">
        <v>221</v>
      </c>
      <c r="L66" s="145">
        <v>1679953</v>
      </c>
      <c r="M66" s="116">
        <v>2016</v>
      </c>
      <c r="N66" s="25"/>
      <c r="O66" s="26"/>
    </row>
    <row r="67" spans="1:15" s="27" customFormat="1" ht="32.1" customHeight="1">
      <c r="A67" s="96">
        <v>51</v>
      </c>
      <c r="B67" s="98" t="s">
        <v>509</v>
      </c>
      <c r="C67" s="22">
        <v>1971</v>
      </c>
      <c r="D67" s="92"/>
      <c r="E67" s="21" t="s">
        <v>11</v>
      </c>
      <c r="F67" s="22">
        <v>5</v>
      </c>
      <c r="G67" s="22">
        <v>8</v>
      </c>
      <c r="H67" s="133">
        <v>7619.5</v>
      </c>
      <c r="I67" s="125">
        <v>5792</v>
      </c>
      <c r="J67" s="125">
        <v>5685.2</v>
      </c>
      <c r="K67" s="24">
        <v>213</v>
      </c>
      <c r="L67" s="145">
        <v>1685598</v>
      </c>
      <c r="M67" s="116">
        <v>2016</v>
      </c>
      <c r="N67" s="25"/>
      <c r="O67" s="26"/>
    </row>
    <row r="68" spans="1:15" s="27" customFormat="1" ht="32.1" customHeight="1">
      <c r="A68" s="96">
        <v>52</v>
      </c>
      <c r="B68" s="98" t="s">
        <v>510</v>
      </c>
      <c r="C68" s="22">
        <v>1966</v>
      </c>
      <c r="D68" s="92"/>
      <c r="E68" s="21" t="s">
        <v>10</v>
      </c>
      <c r="F68" s="22">
        <v>5</v>
      </c>
      <c r="G68" s="22">
        <v>4</v>
      </c>
      <c r="H68" s="133">
        <v>4184.8999999999996</v>
      </c>
      <c r="I68" s="125">
        <v>3440.73</v>
      </c>
      <c r="J68" s="125">
        <v>3248.63</v>
      </c>
      <c r="K68" s="24">
        <v>141</v>
      </c>
      <c r="L68" s="145">
        <v>1158054</v>
      </c>
      <c r="M68" s="116">
        <v>2016</v>
      </c>
      <c r="N68" s="25"/>
      <c r="O68" s="26"/>
    </row>
    <row r="69" spans="1:15" s="27" customFormat="1" ht="32.1" customHeight="1">
      <c r="A69" s="96">
        <v>53</v>
      </c>
      <c r="B69" s="99" t="s">
        <v>511</v>
      </c>
      <c r="C69" s="22">
        <v>1971</v>
      </c>
      <c r="D69" s="92"/>
      <c r="E69" s="21" t="s">
        <v>10</v>
      </c>
      <c r="F69" s="22">
        <v>5</v>
      </c>
      <c r="G69" s="22">
        <v>8</v>
      </c>
      <c r="H69" s="133">
        <v>8084.9</v>
      </c>
      <c r="I69" s="125">
        <v>7543.58</v>
      </c>
      <c r="J69" s="125">
        <v>6037.78</v>
      </c>
      <c r="K69" s="24">
        <v>216</v>
      </c>
      <c r="L69" s="145">
        <v>2013487</v>
      </c>
      <c r="M69" s="116">
        <v>2016</v>
      </c>
      <c r="N69" s="25"/>
      <c r="O69" s="26"/>
    </row>
    <row r="70" spans="1:15" s="27" customFormat="1" ht="31.5" customHeight="1">
      <c r="A70" s="211" t="s">
        <v>512</v>
      </c>
      <c r="B70" s="211"/>
      <c r="C70" s="21"/>
      <c r="D70" s="28"/>
      <c r="E70" s="28"/>
      <c r="F70" s="22"/>
      <c r="G70" s="22"/>
      <c r="H70" s="101">
        <f t="shared" ref="H70:K70" si="4">SUM(H66:H69)</f>
        <v>27351.800000000003</v>
      </c>
      <c r="I70" s="101">
        <f t="shared" si="4"/>
        <v>22510.07</v>
      </c>
      <c r="J70" s="101">
        <f t="shared" si="4"/>
        <v>20705.37</v>
      </c>
      <c r="K70" s="101">
        <f t="shared" si="4"/>
        <v>791</v>
      </c>
      <c r="L70" s="146">
        <v>6537092</v>
      </c>
      <c r="M70" s="73"/>
      <c r="N70" s="25"/>
      <c r="O70" s="26"/>
    </row>
    <row r="71" spans="1:15" s="27" customFormat="1" ht="31.5" customHeight="1">
      <c r="A71" s="212" t="s">
        <v>32</v>
      </c>
      <c r="B71" s="212"/>
      <c r="C71" s="21"/>
      <c r="D71" s="28"/>
      <c r="E71" s="28"/>
      <c r="F71" s="22"/>
      <c r="G71" s="22"/>
      <c r="H71" s="23"/>
      <c r="I71" s="23"/>
      <c r="J71" s="23"/>
      <c r="K71" s="24"/>
      <c r="L71" s="23"/>
      <c r="M71" s="73"/>
      <c r="N71" s="25"/>
      <c r="O71" s="26"/>
    </row>
    <row r="72" spans="1:15" s="40" customFormat="1" ht="32.1" customHeight="1">
      <c r="A72" s="20">
        <v>54</v>
      </c>
      <c r="B72" s="36" t="s">
        <v>89</v>
      </c>
      <c r="C72" s="21">
        <v>1957</v>
      </c>
      <c r="D72" s="21"/>
      <c r="E72" s="21" t="s">
        <v>10</v>
      </c>
      <c r="F72" s="22">
        <v>2</v>
      </c>
      <c r="G72" s="22">
        <v>2</v>
      </c>
      <c r="H72" s="37">
        <v>1148.9000000000001</v>
      </c>
      <c r="I72" s="37">
        <v>634.20000000000005</v>
      </c>
      <c r="J72" s="37">
        <v>548.29999999999995</v>
      </c>
      <c r="K72" s="38">
        <v>31</v>
      </c>
      <c r="L72" s="145">
        <v>2490205</v>
      </c>
      <c r="M72" s="116">
        <v>2016</v>
      </c>
      <c r="N72" s="39"/>
      <c r="O72" s="26"/>
    </row>
    <row r="73" spans="1:15" s="40" customFormat="1" ht="32.1" customHeight="1">
      <c r="A73" s="20">
        <v>55</v>
      </c>
      <c r="B73" s="36" t="s">
        <v>90</v>
      </c>
      <c r="C73" s="21">
        <v>1954</v>
      </c>
      <c r="D73" s="21"/>
      <c r="E73" s="21" t="s">
        <v>10</v>
      </c>
      <c r="F73" s="22">
        <v>2</v>
      </c>
      <c r="G73" s="22">
        <v>2</v>
      </c>
      <c r="H73" s="37">
        <v>470.8</v>
      </c>
      <c r="I73" s="37">
        <v>419.4</v>
      </c>
      <c r="J73" s="37">
        <v>419.4</v>
      </c>
      <c r="K73" s="38">
        <v>30</v>
      </c>
      <c r="L73" s="145">
        <v>1936162</v>
      </c>
      <c r="M73" s="116">
        <v>2016</v>
      </c>
      <c r="N73" s="39"/>
      <c r="O73" s="26"/>
    </row>
    <row r="74" spans="1:15" s="27" customFormat="1" ht="32.1" customHeight="1">
      <c r="A74" s="20">
        <v>56</v>
      </c>
      <c r="B74" s="36" t="s">
        <v>91</v>
      </c>
      <c r="C74" s="21">
        <v>1957</v>
      </c>
      <c r="D74" s="21"/>
      <c r="E74" s="21" t="s">
        <v>10</v>
      </c>
      <c r="F74" s="22">
        <v>3</v>
      </c>
      <c r="G74" s="22">
        <v>2</v>
      </c>
      <c r="H74" s="37">
        <v>1320.6</v>
      </c>
      <c r="I74" s="37">
        <v>1169</v>
      </c>
      <c r="J74" s="37">
        <v>997.3</v>
      </c>
      <c r="K74" s="38">
        <v>54</v>
      </c>
      <c r="L74" s="145">
        <v>2668268</v>
      </c>
      <c r="M74" s="116">
        <v>2016</v>
      </c>
      <c r="N74" s="25"/>
      <c r="O74" s="26"/>
    </row>
    <row r="75" spans="1:15" s="27" customFormat="1" ht="32.1" customHeight="1">
      <c r="A75" s="20">
        <v>57</v>
      </c>
      <c r="B75" s="36" t="s">
        <v>92</v>
      </c>
      <c r="C75" s="21">
        <v>1954</v>
      </c>
      <c r="D75" s="21"/>
      <c r="E75" s="21" t="s">
        <v>9</v>
      </c>
      <c r="F75" s="22">
        <v>2</v>
      </c>
      <c r="G75" s="22">
        <v>3</v>
      </c>
      <c r="H75" s="37">
        <v>892.3</v>
      </c>
      <c r="I75" s="37">
        <v>765.7</v>
      </c>
      <c r="J75" s="37">
        <v>598.79999999999995</v>
      </c>
      <c r="K75" s="38">
        <v>51</v>
      </c>
      <c r="L75" s="145">
        <v>276360</v>
      </c>
      <c r="M75" s="116">
        <v>2016</v>
      </c>
      <c r="N75" s="25"/>
      <c r="O75" s="26"/>
    </row>
    <row r="76" spans="1:15" s="27" customFormat="1" ht="32.1" customHeight="1">
      <c r="A76" s="20">
        <v>58</v>
      </c>
      <c r="B76" s="36" t="s">
        <v>93</v>
      </c>
      <c r="C76" s="21">
        <v>1948</v>
      </c>
      <c r="D76" s="21"/>
      <c r="E76" s="21" t="s">
        <v>8</v>
      </c>
      <c r="F76" s="22">
        <v>3</v>
      </c>
      <c r="G76" s="22">
        <v>4</v>
      </c>
      <c r="H76" s="37">
        <v>2692.8</v>
      </c>
      <c r="I76" s="37">
        <v>2252.9</v>
      </c>
      <c r="J76" s="37">
        <v>1627</v>
      </c>
      <c r="K76" s="38">
        <v>73</v>
      </c>
      <c r="L76" s="145">
        <v>3156200</v>
      </c>
      <c r="M76" s="116">
        <v>2016</v>
      </c>
      <c r="N76" s="25"/>
      <c r="O76" s="26"/>
    </row>
    <row r="77" spans="1:15" s="27" customFormat="1" ht="32.1" customHeight="1">
      <c r="A77" s="20">
        <v>59</v>
      </c>
      <c r="B77" s="36" t="s">
        <v>94</v>
      </c>
      <c r="C77" s="21">
        <v>1955</v>
      </c>
      <c r="D77" s="21"/>
      <c r="E77" s="21" t="s">
        <v>10</v>
      </c>
      <c r="F77" s="22">
        <v>3</v>
      </c>
      <c r="G77" s="22">
        <v>4</v>
      </c>
      <c r="H77" s="37">
        <v>3078.8</v>
      </c>
      <c r="I77" s="37">
        <v>2751</v>
      </c>
      <c r="J77" s="37">
        <v>1835.9</v>
      </c>
      <c r="K77" s="38">
        <v>102</v>
      </c>
      <c r="L77" s="145">
        <v>4885049</v>
      </c>
      <c r="M77" s="116">
        <v>2016</v>
      </c>
      <c r="N77" s="25"/>
      <c r="O77" s="26"/>
    </row>
    <row r="78" spans="1:15" s="27" customFormat="1" ht="32.1" customHeight="1">
      <c r="A78" s="20">
        <v>60</v>
      </c>
      <c r="B78" s="36" t="s">
        <v>95</v>
      </c>
      <c r="C78" s="21">
        <v>1948</v>
      </c>
      <c r="D78" s="21"/>
      <c r="E78" s="21" t="s">
        <v>8</v>
      </c>
      <c r="F78" s="22">
        <v>3</v>
      </c>
      <c r="G78" s="22">
        <v>4</v>
      </c>
      <c r="H78" s="37">
        <v>3060.77</v>
      </c>
      <c r="I78" s="37">
        <v>2318.17</v>
      </c>
      <c r="J78" s="37">
        <v>1666.97</v>
      </c>
      <c r="K78" s="38">
        <v>64</v>
      </c>
      <c r="L78" s="145">
        <v>4451830</v>
      </c>
      <c r="M78" s="116">
        <v>2016</v>
      </c>
      <c r="N78" s="25"/>
      <c r="O78" s="26"/>
    </row>
    <row r="79" spans="1:15" s="27" customFormat="1" ht="32.1" customHeight="1">
      <c r="A79" s="20">
        <v>61</v>
      </c>
      <c r="B79" s="36" t="s">
        <v>96</v>
      </c>
      <c r="C79" s="21">
        <v>1955</v>
      </c>
      <c r="D79" s="21"/>
      <c r="E79" s="21" t="s">
        <v>9</v>
      </c>
      <c r="F79" s="22">
        <v>5</v>
      </c>
      <c r="G79" s="22">
        <v>5</v>
      </c>
      <c r="H79" s="37">
        <v>9450.4699999999993</v>
      </c>
      <c r="I79" s="37">
        <v>6315.6</v>
      </c>
      <c r="J79" s="37">
        <v>5336.2</v>
      </c>
      <c r="K79" s="38">
        <v>198</v>
      </c>
      <c r="L79" s="145">
        <v>2016182</v>
      </c>
      <c r="M79" s="116">
        <v>2016</v>
      </c>
      <c r="N79" s="25"/>
      <c r="O79" s="26"/>
    </row>
    <row r="80" spans="1:15" s="27" customFormat="1" ht="32.1" customHeight="1">
      <c r="A80" s="20">
        <v>62</v>
      </c>
      <c r="B80" s="36" t="s">
        <v>486</v>
      </c>
      <c r="C80" s="21">
        <v>1955</v>
      </c>
      <c r="D80" s="21"/>
      <c r="E80" s="21" t="s">
        <v>9</v>
      </c>
      <c r="F80" s="22">
        <v>4</v>
      </c>
      <c r="G80" s="22">
        <v>3</v>
      </c>
      <c r="H80" s="37">
        <v>4161.32</v>
      </c>
      <c r="I80" s="37">
        <v>2670.4</v>
      </c>
      <c r="J80" s="37">
        <v>2440.6999999999998</v>
      </c>
      <c r="K80" s="38">
        <v>91</v>
      </c>
      <c r="L80" s="145">
        <v>1400492</v>
      </c>
      <c r="M80" s="116">
        <v>2016</v>
      </c>
      <c r="N80" s="25"/>
      <c r="O80" s="26"/>
    </row>
    <row r="81" spans="1:15" s="27" customFormat="1" ht="32.1" customHeight="1">
      <c r="A81" s="20">
        <v>63</v>
      </c>
      <c r="B81" s="141" t="s">
        <v>487</v>
      </c>
      <c r="C81" s="21">
        <v>1957</v>
      </c>
      <c r="D81" s="21"/>
      <c r="E81" s="21" t="s">
        <v>9</v>
      </c>
      <c r="F81" s="22">
        <v>4</v>
      </c>
      <c r="G81" s="22">
        <v>4</v>
      </c>
      <c r="H81" s="37">
        <v>5834.9</v>
      </c>
      <c r="I81" s="37">
        <v>3690</v>
      </c>
      <c r="J81" s="37">
        <v>3315.8</v>
      </c>
      <c r="K81" s="38">
        <v>133</v>
      </c>
      <c r="L81" s="145">
        <v>446400</v>
      </c>
      <c r="M81" s="116">
        <v>2016</v>
      </c>
      <c r="N81" s="25"/>
      <c r="O81" s="26"/>
    </row>
    <row r="82" spans="1:15" s="27" customFormat="1" ht="32.1" customHeight="1">
      <c r="A82" s="20">
        <v>64</v>
      </c>
      <c r="B82" s="141" t="s">
        <v>494</v>
      </c>
      <c r="C82" s="21">
        <v>1949</v>
      </c>
      <c r="D82" s="21"/>
      <c r="E82" s="21" t="s">
        <v>8</v>
      </c>
      <c r="F82" s="22">
        <v>2</v>
      </c>
      <c r="G82" s="22">
        <v>2</v>
      </c>
      <c r="H82" s="37">
        <v>788.6</v>
      </c>
      <c r="I82" s="37">
        <v>553.20000000000005</v>
      </c>
      <c r="J82" s="37">
        <v>472.8</v>
      </c>
      <c r="K82" s="38">
        <v>38</v>
      </c>
      <c r="L82" s="145">
        <v>2287693</v>
      </c>
      <c r="M82" s="116">
        <v>2016</v>
      </c>
      <c r="N82" s="25"/>
      <c r="O82" s="26"/>
    </row>
    <row r="83" spans="1:15" s="27" customFormat="1" ht="32.1" customHeight="1">
      <c r="A83" s="20">
        <v>65</v>
      </c>
      <c r="B83" s="141" t="s">
        <v>97</v>
      </c>
      <c r="C83" s="21">
        <v>1951</v>
      </c>
      <c r="D83" s="21"/>
      <c r="E83" s="21" t="s">
        <v>8</v>
      </c>
      <c r="F83" s="22">
        <v>4</v>
      </c>
      <c r="G83" s="22">
        <v>9</v>
      </c>
      <c r="H83" s="37">
        <v>7970.27</v>
      </c>
      <c r="I83" s="37">
        <v>7235.47</v>
      </c>
      <c r="J83" s="37">
        <v>5845.07</v>
      </c>
      <c r="K83" s="38">
        <v>287</v>
      </c>
      <c r="L83" s="145">
        <v>8745323</v>
      </c>
      <c r="M83" s="116">
        <v>2016</v>
      </c>
      <c r="N83" s="25"/>
      <c r="O83" s="26"/>
    </row>
    <row r="84" spans="1:15" s="27" customFormat="1" ht="32.1" customHeight="1">
      <c r="A84" s="20">
        <v>66</v>
      </c>
      <c r="B84" s="36" t="s">
        <v>495</v>
      </c>
      <c r="C84" s="21">
        <v>1946</v>
      </c>
      <c r="D84" s="21"/>
      <c r="E84" s="21" t="s">
        <v>9</v>
      </c>
      <c r="F84" s="22">
        <v>2</v>
      </c>
      <c r="G84" s="22">
        <v>2</v>
      </c>
      <c r="H84" s="37">
        <v>1087.4000000000001</v>
      </c>
      <c r="I84" s="37">
        <v>802.1</v>
      </c>
      <c r="J84" s="37">
        <v>696</v>
      </c>
      <c r="K84" s="38">
        <v>8</v>
      </c>
      <c r="L84" s="145">
        <v>4088067</v>
      </c>
      <c r="M84" s="116">
        <v>2016</v>
      </c>
      <c r="N84" s="25"/>
      <c r="O84" s="26"/>
    </row>
    <row r="85" spans="1:15" s="27" customFormat="1" ht="32.1" customHeight="1">
      <c r="A85" s="20">
        <v>67</v>
      </c>
      <c r="B85" s="36" t="s">
        <v>98</v>
      </c>
      <c r="C85" s="21">
        <v>1946</v>
      </c>
      <c r="D85" s="21"/>
      <c r="E85" s="21" t="s">
        <v>9</v>
      </c>
      <c r="F85" s="22">
        <v>2</v>
      </c>
      <c r="G85" s="22">
        <v>2</v>
      </c>
      <c r="H85" s="37">
        <v>1046.2</v>
      </c>
      <c r="I85" s="37">
        <v>516.6</v>
      </c>
      <c r="J85" s="37">
        <v>477.3</v>
      </c>
      <c r="K85" s="38">
        <v>21</v>
      </c>
      <c r="L85" s="145">
        <v>913880</v>
      </c>
      <c r="M85" s="116">
        <v>2016</v>
      </c>
      <c r="N85" s="25"/>
      <c r="O85" s="26"/>
    </row>
    <row r="86" spans="1:15" s="27" customFormat="1" ht="32.1" customHeight="1">
      <c r="A86" s="20">
        <v>68</v>
      </c>
      <c r="B86" s="36" t="s">
        <v>488</v>
      </c>
      <c r="C86" s="21">
        <v>1945</v>
      </c>
      <c r="D86" s="21"/>
      <c r="E86" s="21" t="s">
        <v>10</v>
      </c>
      <c r="F86" s="22">
        <v>2</v>
      </c>
      <c r="G86" s="22">
        <v>2</v>
      </c>
      <c r="H86" s="37">
        <v>579.79999999999995</v>
      </c>
      <c r="I86" s="37">
        <v>495</v>
      </c>
      <c r="J86" s="37">
        <v>456.7</v>
      </c>
      <c r="K86" s="38">
        <v>29</v>
      </c>
      <c r="L86" s="145">
        <v>1084550</v>
      </c>
      <c r="M86" s="116">
        <v>2016</v>
      </c>
      <c r="N86" s="25"/>
      <c r="O86" s="26"/>
    </row>
    <row r="87" spans="1:15" s="27" customFormat="1" ht="32.1" customHeight="1">
      <c r="A87" s="20">
        <v>69</v>
      </c>
      <c r="B87" s="36" t="s">
        <v>99</v>
      </c>
      <c r="C87" s="21">
        <v>1946</v>
      </c>
      <c r="D87" s="21"/>
      <c r="E87" s="21" t="s">
        <v>9</v>
      </c>
      <c r="F87" s="22">
        <v>2</v>
      </c>
      <c r="G87" s="22">
        <v>2</v>
      </c>
      <c r="H87" s="37">
        <v>608.01</v>
      </c>
      <c r="I87" s="37">
        <v>281.8</v>
      </c>
      <c r="J87" s="37">
        <v>281.8</v>
      </c>
      <c r="K87" s="38">
        <v>12</v>
      </c>
      <c r="L87" s="145">
        <v>415400</v>
      </c>
      <c r="M87" s="116">
        <v>2016</v>
      </c>
      <c r="N87" s="25"/>
      <c r="O87" s="26"/>
    </row>
    <row r="88" spans="1:15" s="27" customFormat="1" ht="32.1" customHeight="1">
      <c r="A88" s="20">
        <v>70</v>
      </c>
      <c r="B88" s="36" t="s">
        <v>100</v>
      </c>
      <c r="C88" s="21">
        <v>1946</v>
      </c>
      <c r="D88" s="21"/>
      <c r="E88" s="21" t="s">
        <v>9</v>
      </c>
      <c r="F88" s="22">
        <v>2</v>
      </c>
      <c r="G88" s="22">
        <v>2</v>
      </c>
      <c r="H88" s="37">
        <v>1060.4100000000001</v>
      </c>
      <c r="I88" s="37">
        <v>514.4</v>
      </c>
      <c r="J88" s="37">
        <v>474.4</v>
      </c>
      <c r="K88" s="38">
        <v>22</v>
      </c>
      <c r="L88" s="145">
        <v>916174</v>
      </c>
      <c r="M88" s="116">
        <v>2016</v>
      </c>
      <c r="N88" s="25"/>
      <c r="O88" s="26"/>
    </row>
    <row r="89" spans="1:15" s="27" customFormat="1" ht="32.1" customHeight="1">
      <c r="A89" s="20">
        <v>71</v>
      </c>
      <c r="B89" s="141" t="s">
        <v>489</v>
      </c>
      <c r="C89" s="21">
        <v>1948</v>
      </c>
      <c r="D89" s="21"/>
      <c r="E89" s="21" t="s">
        <v>8</v>
      </c>
      <c r="F89" s="22">
        <v>3</v>
      </c>
      <c r="G89" s="22">
        <v>2</v>
      </c>
      <c r="H89" s="37">
        <v>1278.0999999999999</v>
      </c>
      <c r="I89" s="37">
        <v>981.2</v>
      </c>
      <c r="J89" s="37">
        <v>941.4</v>
      </c>
      <c r="K89" s="38">
        <v>38</v>
      </c>
      <c r="L89" s="145">
        <v>919360</v>
      </c>
      <c r="M89" s="116">
        <v>2016</v>
      </c>
      <c r="N89" s="25"/>
      <c r="O89" s="26"/>
    </row>
    <row r="90" spans="1:15" s="27" customFormat="1" ht="32.1" customHeight="1">
      <c r="A90" s="14">
        <v>72</v>
      </c>
      <c r="B90" s="141" t="s">
        <v>513</v>
      </c>
      <c r="C90" s="21">
        <v>1946</v>
      </c>
      <c r="D90" s="21"/>
      <c r="E90" s="21" t="s">
        <v>9</v>
      </c>
      <c r="F90" s="22">
        <v>2</v>
      </c>
      <c r="G90" s="22">
        <v>2</v>
      </c>
      <c r="H90" s="125">
        <v>1056.47</v>
      </c>
      <c r="I90" s="126">
        <v>516.20000000000005</v>
      </c>
      <c r="J90" s="126">
        <v>516.20000000000005</v>
      </c>
      <c r="K90" s="38">
        <v>23</v>
      </c>
      <c r="L90" s="145">
        <v>900085</v>
      </c>
      <c r="M90" s="116">
        <v>2016</v>
      </c>
      <c r="N90" s="25"/>
      <c r="O90" s="26"/>
    </row>
    <row r="91" spans="1:15" s="27" customFormat="1" ht="32.1" customHeight="1">
      <c r="A91" s="20">
        <v>73</v>
      </c>
      <c r="B91" s="141" t="s">
        <v>101</v>
      </c>
      <c r="C91" s="21">
        <v>1958</v>
      </c>
      <c r="D91" s="21"/>
      <c r="E91" s="21" t="s">
        <v>9</v>
      </c>
      <c r="F91" s="22">
        <v>3</v>
      </c>
      <c r="G91" s="22">
        <v>3</v>
      </c>
      <c r="H91" s="37">
        <v>2148.06</v>
      </c>
      <c r="I91" s="37">
        <v>1908.36</v>
      </c>
      <c r="J91" s="37">
        <v>1747.76</v>
      </c>
      <c r="K91" s="38">
        <v>95</v>
      </c>
      <c r="L91" s="145">
        <v>1866595</v>
      </c>
      <c r="M91" s="116">
        <v>2016</v>
      </c>
      <c r="N91" s="25"/>
      <c r="O91" s="26"/>
    </row>
    <row r="92" spans="1:15" s="27" customFormat="1" ht="32.1" customHeight="1">
      <c r="A92" s="20">
        <v>74</v>
      </c>
      <c r="B92" s="141" t="s">
        <v>102</v>
      </c>
      <c r="C92" s="21">
        <v>1957</v>
      </c>
      <c r="D92" s="21"/>
      <c r="E92" s="21" t="s">
        <v>9</v>
      </c>
      <c r="F92" s="22">
        <v>2</v>
      </c>
      <c r="G92" s="22">
        <v>3</v>
      </c>
      <c r="H92" s="37">
        <v>1385.02</v>
      </c>
      <c r="I92" s="37">
        <v>1209.6199999999999</v>
      </c>
      <c r="J92" s="37">
        <v>773.82</v>
      </c>
      <c r="K92" s="38">
        <v>68</v>
      </c>
      <c r="L92" s="145">
        <v>888770</v>
      </c>
      <c r="M92" s="116">
        <v>2016</v>
      </c>
      <c r="N92" s="25"/>
      <c r="O92" s="26"/>
    </row>
    <row r="93" spans="1:15" s="27" customFormat="1" ht="32.1" customHeight="1">
      <c r="A93" s="14">
        <v>75</v>
      </c>
      <c r="B93" s="100" t="s">
        <v>514</v>
      </c>
      <c r="C93" s="21">
        <v>1954</v>
      </c>
      <c r="D93" s="21"/>
      <c r="E93" s="21" t="s">
        <v>10</v>
      </c>
      <c r="F93" s="22">
        <v>2</v>
      </c>
      <c r="G93" s="22">
        <v>2</v>
      </c>
      <c r="H93" s="127">
        <v>433</v>
      </c>
      <c r="I93" s="127" t="s">
        <v>545</v>
      </c>
      <c r="J93" s="127">
        <v>385.5</v>
      </c>
      <c r="K93" s="38">
        <v>17</v>
      </c>
      <c r="L93" s="145">
        <v>1717462</v>
      </c>
      <c r="M93" s="116">
        <v>2016</v>
      </c>
      <c r="N93" s="25"/>
      <c r="O93" s="26"/>
    </row>
    <row r="94" spans="1:15" s="27" customFormat="1" ht="32.1" customHeight="1">
      <c r="A94" s="20">
        <v>76</v>
      </c>
      <c r="B94" s="141" t="s">
        <v>490</v>
      </c>
      <c r="C94" s="21">
        <v>1954</v>
      </c>
      <c r="D94" s="21"/>
      <c r="E94" s="21" t="s">
        <v>10</v>
      </c>
      <c r="F94" s="22">
        <v>2</v>
      </c>
      <c r="G94" s="22">
        <v>2</v>
      </c>
      <c r="H94" s="37">
        <v>468</v>
      </c>
      <c r="I94" s="37">
        <v>413.53</v>
      </c>
      <c r="J94" s="37">
        <v>290.33</v>
      </c>
      <c r="K94" s="38">
        <v>28</v>
      </c>
      <c r="L94" s="145">
        <v>2305272</v>
      </c>
      <c r="M94" s="116">
        <v>2016</v>
      </c>
      <c r="N94" s="25"/>
      <c r="O94" s="26"/>
    </row>
    <row r="95" spans="1:15" s="27" customFormat="1" ht="32.1" customHeight="1">
      <c r="A95" s="20">
        <v>77</v>
      </c>
      <c r="B95" s="141" t="s">
        <v>103</v>
      </c>
      <c r="C95" s="21">
        <v>1959</v>
      </c>
      <c r="D95" s="21"/>
      <c r="E95" s="21" t="s">
        <v>9</v>
      </c>
      <c r="F95" s="22">
        <v>3</v>
      </c>
      <c r="G95" s="22">
        <v>2</v>
      </c>
      <c r="H95" s="37">
        <v>1187.7</v>
      </c>
      <c r="I95" s="37">
        <v>1065.3</v>
      </c>
      <c r="J95" s="37">
        <v>920</v>
      </c>
      <c r="K95" s="38">
        <v>52</v>
      </c>
      <c r="L95" s="145">
        <v>860405</v>
      </c>
      <c r="M95" s="116">
        <v>2016</v>
      </c>
      <c r="N95" s="25"/>
      <c r="O95" s="26"/>
    </row>
    <row r="96" spans="1:15" s="27" customFormat="1" ht="32.1" customHeight="1">
      <c r="A96" s="20">
        <v>78</v>
      </c>
      <c r="B96" s="141" t="s">
        <v>104</v>
      </c>
      <c r="C96" s="21">
        <v>1953</v>
      </c>
      <c r="D96" s="21"/>
      <c r="E96" s="21" t="s">
        <v>10</v>
      </c>
      <c r="F96" s="22">
        <v>3</v>
      </c>
      <c r="G96" s="22">
        <v>2</v>
      </c>
      <c r="H96" s="37">
        <v>1953.2</v>
      </c>
      <c r="I96" s="37">
        <v>1686.2</v>
      </c>
      <c r="J96" s="37">
        <v>1074.2</v>
      </c>
      <c r="K96" s="38">
        <v>116</v>
      </c>
      <c r="L96" s="145">
        <v>3916884</v>
      </c>
      <c r="M96" s="116">
        <v>2016</v>
      </c>
      <c r="N96" s="25"/>
      <c r="O96" s="26"/>
    </row>
    <row r="97" spans="1:15" s="27" customFormat="1" ht="32.1" customHeight="1">
      <c r="A97" s="20">
        <v>79</v>
      </c>
      <c r="B97" s="141" t="s">
        <v>105</v>
      </c>
      <c r="C97" s="21">
        <v>1948</v>
      </c>
      <c r="D97" s="21"/>
      <c r="E97" s="21" t="s">
        <v>8</v>
      </c>
      <c r="F97" s="22">
        <v>4</v>
      </c>
      <c r="G97" s="22">
        <v>3</v>
      </c>
      <c r="H97" s="37">
        <v>1717.5</v>
      </c>
      <c r="I97" s="37">
        <v>1500.5</v>
      </c>
      <c r="J97" s="37">
        <v>1182.7</v>
      </c>
      <c r="K97" s="38">
        <v>31</v>
      </c>
      <c r="L97" s="145">
        <v>3071300</v>
      </c>
      <c r="M97" s="116">
        <v>2016</v>
      </c>
      <c r="N97" s="25"/>
      <c r="O97" s="26"/>
    </row>
    <row r="98" spans="1:15" s="27" customFormat="1" ht="32.1" customHeight="1">
      <c r="A98" s="20">
        <v>80</v>
      </c>
      <c r="B98" s="141" t="s">
        <v>106</v>
      </c>
      <c r="C98" s="21">
        <v>1958</v>
      </c>
      <c r="D98" s="21"/>
      <c r="E98" s="21" t="s">
        <v>9</v>
      </c>
      <c r="F98" s="22">
        <v>5</v>
      </c>
      <c r="G98" s="22">
        <v>4</v>
      </c>
      <c r="H98" s="37">
        <v>4146.5</v>
      </c>
      <c r="I98" s="37">
        <v>2743.4</v>
      </c>
      <c r="J98" s="37">
        <v>2068.6999999999998</v>
      </c>
      <c r="K98" s="38">
        <v>86</v>
      </c>
      <c r="L98" s="145">
        <v>707599</v>
      </c>
      <c r="M98" s="116">
        <v>2016</v>
      </c>
      <c r="N98" s="25"/>
      <c r="O98" s="26"/>
    </row>
    <row r="99" spans="1:15" s="27" customFormat="1" ht="32.1" customHeight="1">
      <c r="A99" s="20">
        <v>81</v>
      </c>
      <c r="B99" s="141" t="s">
        <v>107</v>
      </c>
      <c r="C99" s="21">
        <v>1958</v>
      </c>
      <c r="D99" s="21"/>
      <c r="E99" s="21" t="s">
        <v>9</v>
      </c>
      <c r="F99" s="22">
        <v>5</v>
      </c>
      <c r="G99" s="22">
        <v>4</v>
      </c>
      <c r="H99" s="37">
        <v>5158.3</v>
      </c>
      <c r="I99" s="37">
        <v>3326.5</v>
      </c>
      <c r="J99" s="37">
        <v>3069.8</v>
      </c>
      <c r="K99" s="38">
        <v>117</v>
      </c>
      <c r="L99" s="145">
        <v>862975</v>
      </c>
      <c r="M99" s="116">
        <v>2016</v>
      </c>
      <c r="N99" s="25"/>
      <c r="O99" s="26"/>
    </row>
    <row r="100" spans="1:15" s="27" customFormat="1" ht="32.1" customHeight="1">
      <c r="A100" s="20">
        <v>82</v>
      </c>
      <c r="B100" s="141" t="s">
        <v>108</v>
      </c>
      <c r="C100" s="21">
        <v>1958</v>
      </c>
      <c r="D100" s="21"/>
      <c r="E100" s="21" t="s">
        <v>9</v>
      </c>
      <c r="F100" s="22">
        <v>5</v>
      </c>
      <c r="G100" s="22">
        <v>4</v>
      </c>
      <c r="H100" s="37">
        <v>4141.3999999999996</v>
      </c>
      <c r="I100" s="37">
        <v>2568.8000000000002</v>
      </c>
      <c r="J100" s="37">
        <v>2066.9</v>
      </c>
      <c r="K100" s="38">
        <v>71</v>
      </c>
      <c r="L100" s="145">
        <v>651730</v>
      </c>
      <c r="M100" s="116">
        <v>2016</v>
      </c>
      <c r="N100" s="25"/>
      <c r="O100" s="26"/>
    </row>
    <row r="101" spans="1:15" s="27" customFormat="1" ht="32.1" customHeight="1">
      <c r="A101" s="20">
        <v>83</v>
      </c>
      <c r="B101" s="141" t="s">
        <v>109</v>
      </c>
      <c r="C101" s="21">
        <v>1952</v>
      </c>
      <c r="D101" s="21"/>
      <c r="E101" s="21" t="s">
        <v>9</v>
      </c>
      <c r="F101" s="22">
        <v>5</v>
      </c>
      <c r="G101" s="22">
        <v>6</v>
      </c>
      <c r="H101" s="37">
        <v>9566.4699999999993</v>
      </c>
      <c r="I101" s="37">
        <v>6261.65</v>
      </c>
      <c r="J101" s="37">
        <v>4997.1499999999996</v>
      </c>
      <c r="K101" s="38">
        <v>156</v>
      </c>
      <c r="L101" s="145">
        <v>2945729</v>
      </c>
      <c r="M101" s="116">
        <v>2016</v>
      </c>
      <c r="N101" s="25"/>
      <c r="O101" s="26"/>
    </row>
    <row r="102" spans="1:15" s="27" customFormat="1" ht="32.1" customHeight="1">
      <c r="A102" s="20">
        <v>84</v>
      </c>
      <c r="B102" s="141" t="s">
        <v>491</v>
      </c>
      <c r="C102" s="21">
        <v>1952</v>
      </c>
      <c r="D102" s="21"/>
      <c r="E102" s="21" t="s">
        <v>9</v>
      </c>
      <c r="F102" s="22">
        <v>3</v>
      </c>
      <c r="G102" s="22">
        <v>4</v>
      </c>
      <c r="H102" s="37">
        <v>4054.83</v>
      </c>
      <c r="I102" s="37">
        <v>2218.6</v>
      </c>
      <c r="J102" s="37">
        <v>2038.7</v>
      </c>
      <c r="K102" s="38">
        <v>83</v>
      </c>
      <c r="L102" s="145">
        <v>1826100</v>
      </c>
      <c r="M102" s="116">
        <v>2016</v>
      </c>
      <c r="N102" s="25"/>
      <c r="O102" s="26"/>
    </row>
    <row r="103" spans="1:15" s="27" customFormat="1" ht="32.1" customHeight="1">
      <c r="A103" s="20">
        <v>85</v>
      </c>
      <c r="B103" s="21" t="s">
        <v>515</v>
      </c>
      <c r="C103" s="114">
        <v>1953</v>
      </c>
      <c r="D103" s="112"/>
      <c r="E103" s="112" t="s">
        <v>9</v>
      </c>
      <c r="F103" s="114">
        <v>8</v>
      </c>
      <c r="G103" s="114">
        <v>3</v>
      </c>
      <c r="H103" s="112">
        <v>8688.48</v>
      </c>
      <c r="I103" s="112">
        <v>6200.24</v>
      </c>
      <c r="J103" s="112">
        <v>4559.2</v>
      </c>
      <c r="K103" s="114">
        <v>229</v>
      </c>
      <c r="L103" s="145">
        <v>1794169</v>
      </c>
      <c r="M103" s="116">
        <v>2016</v>
      </c>
      <c r="N103" s="25"/>
      <c r="O103" s="26"/>
    </row>
    <row r="104" spans="1:15" s="27" customFormat="1" ht="32.1" customHeight="1">
      <c r="A104" s="20">
        <v>86</v>
      </c>
      <c r="B104" s="141" t="s">
        <v>110</v>
      </c>
      <c r="C104" s="21">
        <v>1951</v>
      </c>
      <c r="D104" s="21"/>
      <c r="E104" s="21" t="s">
        <v>9</v>
      </c>
      <c r="F104" s="22">
        <v>5</v>
      </c>
      <c r="G104" s="22">
        <v>5</v>
      </c>
      <c r="H104" s="37">
        <v>5977.5</v>
      </c>
      <c r="I104" s="37">
        <v>4524.8</v>
      </c>
      <c r="J104" s="37">
        <v>3635.8</v>
      </c>
      <c r="K104" s="38">
        <v>144</v>
      </c>
      <c r="L104" s="145">
        <v>1436787</v>
      </c>
      <c r="M104" s="116">
        <v>2016</v>
      </c>
      <c r="N104" s="25"/>
      <c r="O104" s="26"/>
    </row>
    <row r="105" spans="1:15" s="27" customFormat="1" ht="32.1" customHeight="1">
      <c r="A105" s="20">
        <v>87</v>
      </c>
      <c r="B105" s="141" t="s">
        <v>24</v>
      </c>
      <c r="C105" s="21">
        <v>1957</v>
      </c>
      <c r="D105" s="21"/>
      <c r="E105" s="21" t="s">
        <v>8</v>
      </c>
      <c r="F105" s="22">
        <v>7</v>
      </c>
      <c r="G105" s="22">
        <v>2</v>
      </c>
      <c r="H105" s="37">
        <v>7918.7</v>
      </c>
      <c r="I105" s="37">
        <v>5443.6</v>
      </c>
      <c r="J105" s="37">
        <v>3268.4</v>
      </c>
      <c r="K105" s="38">
        <v>91</v>
      </c>
      <c r="L105" s="145">
        <v>1719840</v>
      </c>
      <c r="M105" s="116">
        <v>2015</v>
      </c>
      <c r="N105" s="25"/>
      <c r="O105" s="26"/>
    </row>
    <row r="106" spans="1:15" s="27" customFormat="1" ht="32.1" customHeight="1">
      <c r="A106" s="20">
        <v>88</v>
      </c>
      <c r="B106" s="141" t="s">
        <v>111</v>
      </c>
      <c r="C106" s="21">
        <v>1955</v>
      </c>
      <c r="D106" s="21"/>
      <c r="E106" s="21" t="s">
        <v>9</v>
      </c>
      <c r="F106" s="22">
        <v>2</v>
      </c>
      <c r="G106" s="22">
        <v>3</v>
      </c>
      <c r="H106" s="37">
        <v>898.4</v>
      </c>
      <c r="I106" s="37">
        <v>768.1</v>
      </c>
      <c r="J106" s="37">
        <v>621.5</v>
      </c>
      <c r="K106" s="38">
        <v>28</v>
      </c>
      <c r="L106" s="145">
        <v>1017875</v>
      </c>
      <c r="M106" s="116">
        <v>2016</v>
      </c>
      <c r="N106" s="25"/>
      <c r="O106" s="26"/>
    </row>
    <row r="107" spans="1:15" s="27" customFormat="1" ht="32.1" customHeight="1">
      <c r="A107" s="20">
        <v>89</v>
      </c>
      <c r="B107" s="141" t="s">
        <v>112</v>
      </c>
      <c r="C107" s="21">
        <v>1955</v>
      </c>
      <c r="D107" s="21"/>
      <c r="E107" s="21" t="s">
        <v>9</v>
      </c>
      <c r="F107" s="22">
        <v>3</v>
      </c>
      <c r="G107" s="22">
        <v>2</v>
      </c>
      <c r="H107" s="37">
        <v>867.1</v>
      </c>
      <c r="I107" s="37">
        <v>761.2</v>
      </c>
      <c r="J107" s="37">
        <v>592.70000000000005</v>
      </c>
      <c r="K107" s="38">
        <v>44</v>
      </c>
      <c r="L107" s="145">
        <v>1775014</v>
      </c>
      <c r="M107" s="116">
        <v>2016</v>
      </c>
      <c r="N107" s="25"/>
      <c r="O107" s="26"/>
    </row>
    <row r="108" spans="1:15" s="27" customFormat="1" ht="32.1" customHeight="1">
      <c r="A108" s="20">
        <v>90</v>
      </c>
      <c r="B108" s="141" t="s">
        <v>113</v>
      </c>
      <c r="C108" s="21">
        <v>1955</v>
      </c>
      <c r="D108" s="21"/>
      <c r="E108" s="21" t="s">
        <v>9</v>
      </c>
      <c r="F108" s="22">
        <v>3</v>
      </c>
      <c r="G108" s="22">
        <v>3</v>
      </c>
      <c r="H108" s="37">
        <v>1496.7</v>
      </c>
      <c r="I108" s="37">
        <v>1355.8</v>
      </c>
      <c r="J108" s="37">
        <v>1090.5</v>
      </c>
      <c r="K108" s="38">
        <v>68</v>
      </c>
      <c r="L108" s="145">
        <v>2274491</v>
      </c>
      <c r="M108" s="116">
        <v>2016</v>
      </c>
      <c r="N108" s="25"/>
      <c r="O108" s="26"/>
    </row>
    <row r="109" spans="1:15" s="27" customFormat="1" ht="32.1" customHeight="1">
      <c r="A109" s="20">
        <v>91</v>
      </c>
      <c r="B109" s="141" t="s">
        <v>114</v>
      </c>
      <c r="C109" s="21">
        <v>1954</v>
      </c>
      <c r="D109" s="21"/>
      <c r="E109" s="21" t="s">
        <v>9</v>
      </c>
      <c r="F109" s="22">
        <v>2</v>
      </c>
      <c r="G109" s="22">
        <v>3</v>
      </c>
      <c r="H109" s="37">
        <v>894.4</v>
      </c>
      <c r="I109" s="37">
        <v>764.3</v>
      </c>
      <c r="J109" s="37">
        <v>614</v>
      </c>
      <c r="K109" s="38">
        <v>75</v>
      </c>
      <c r="L109" s="145">
        <v>1626676</v>
      </c>
      <c r="M109" s="116">
        <v>2016</v>
      </c>
      <c r="N109" s="25"/>
      <c r="O109" s="26"/>
    </row>
    <row r="110" spans="1:15" s="27" customFormat="1" ht="32.1" customHeight="1">
      <c r="A110" s="20">
        <v>92</v>
      </c>
      <c r="B110" s="141" t="s">
        <v>115</v>
      </c>
      <c r="C110" s="21">
        <v>1955</v>
      </c>
      <c r="D110" s="21"/>
      <c r="E110" s="21" t="s">
        <v>8</v>
      </c>
      <c r="F110" s="22">
        <v>2</v>
      </c>
      <c r="G110" s="22">
        <v>3</v>
      </c>
      <c r="H110" s="37">
        <v>869.2</v>
      </c>
      <c r="I110" s="37">
        <v>766.3</v>
      </c>
      <c r="J110" s="37">
        <v>501.9</v>
      </c>
      <c r="K110" s="38">
        <v>52</v>
      </c>
      <c r="L110" s="145">
        <v>1014897</v>
      </c>
      <c r="M110" s="116">
        <v>2016</v>
      </c>
      <c r="N110" s="25"/>
      <c r="O110" s="26"/>
    </row>
    <row r="111" spans="1:15" s="27" customFormat="1" ht="32.1" customHeight="1">
      <c r="A111" s="20">
        <v>93</v>
      </c>
      <c r="B111" s="141" t="s">
        <v>116</v>
      </c>
      <c r="C111" s="21">
        <v>1947</v>
      </c>
      <c r="D111" s="21"/>
      <c r="E111" s="21" t="s">
        <v>9</v>
      </c>
      <c r="F111" s="22">
        <v>2</v>
      </c>
      <c r="G111" s="22">
        <v>2</v>
      </c>
      <c r="H111" s="37">
        <v>1136.2</v>
      </c>
      <c r="I111" s="37">
        <v>715.1</v>
      </c>
      <c r="J111" s="37">
        <v>618</v>
      </c>
      <c r="K111" s="38">
        <v>34</v>
      </c>
      <c r="L111" s="145">
        <v>933830</v>
      </c>
      <c r="M111" s="116">
        <v>2016</v>
      </c>
      <c r="N111" s="25"/>
      <c r="O111" s="26"/>
    </row>
    <row r="112" spans="1:15" s="27" customFormat="1" ht="32.1" customHeight="1">
      <c r="A112" s="20">
        <v>94</v>
      </c>
      <c r="B112" s="141" t="s">
        <v>117</v>
      </c>
      <c r="C112" s="21">
        <v>1946</v>
      </c>
      <c r="D112" s="21"/>
      <c r="E112" s="21" t="s">
        <v>8</v>
      </c>
      <c r="F112" s="22">
        <v>2</v>
      </c>
      <c r="G112" s="22">
        <v>2</v>
      </c>
      <c r="H112" s="37">
        <v>1053.6600000000001</v>
      </c>
      <c r="I112" s="37">
        <v>519.70000000000005</v>
      </c>
      <c r="J112" s="37">
        <v>478.8</v>
      </c>
      <c r="K112" s="38">
        <v>28</v>
      </c>
      <c r="L112" s="145">
        <v>984374</v>
      </c>
      <c r="M112" s="116">
        <v>2016</v>
      </c>
      <c r="N112" s="25"/>
      <c r="O112" s="26"/>
    </row>
    <row r="113" spans="1:15" s="27" customFormat="1" ht="32.1" customHeight="1">
      <c r="A113" s="14">
        <v>95</v>
      </c>
      <c r="B113" s="141" t="s">
        <v>516</v>
      </c>
      <c r="C113" s="21">
        <v>1946</v>
      </c>
      <c r="D113" s="21"/>
      <c r="E113" s="21" t="s">
        <v>8</v>
      </c>
      <c r="F113" s="22">
        <v>2</v>
      </c>
      <c r="G113" s="22">
        <v>3</v>
      </c>
      <c r="H113" s="125">
        <v>1539.44</v>
      </c>
      <c r="I113" s="126">
        <v>771.6</v>
      </c>
      <c r="J113" s="126">
        <v>712.5</v>
      </c>
      <c r="K113" s="38">
        <v>39</v>
      </c>
      <c r="L113" s="145">
        <v>1316105</v>
      </c>
      <c r="M113" s="116">
        <v>2016</v>
      </c>
      <c r="N113" s="25"/>
      <c r="O113" s="26"/>
    </row>
    <row r="114" spans="1:15" s="27" customFormat="1" ht="32.1" customHeight="1">
      <c r="A114" s="20">
        <v>96</v>
      </c>
      <c r="B114" s="141" t="s">
        <v>118</v>
      </c>
      <c r="C114" s="21">
        <v>1945</v>
      </c>
      <c r="D114" s="21"/>
      <c r="E114" s="21" t="s">
        <v>10</v>
      </c>
      <c r="F114" s="22">
        <v>3</v>
      </c>
      <c r="G114" s="22">
        <v>3</v>
      </c>
      <c r="H114" s="37">
        <v>1125.9000000000001</v>
      </c>
      <c r="I114" s="37">
        <v>1032</v>
      </c>
      <c r="J114" s="37">
        <v>980.2</v>
      </c>
      <c r="K114" s="38">
        <v>54</v>
      </c>
      <c r="L114" s="145">
        <v>2047631</v>
      </c>
      <c r="M114" s="116">
        <v>2016</v>
      </c>
      <c r="N114" s="25"/>
      <c r="O114" s="26"/>
    </row>
    <row r="115" spans="1:15" s="27" customFormat="1" ht="32.1" customHeight="1">
      <c r="A115" s="20">
        <v>97</v>
      </c>
      <c r="B115" s="141" t="s">
        <v>119</v>
      </c>
      <c r="C115" s="21">
        <v>1947</v>
      </c>
      <c r="D115" s="21"/>
      <c r="E115" s="21" t="s">
        <v>9</v>
      </c>
      <c r="F115" s="22">
        <v>3</v>
      </c>
      <c r="G115" s="22">
        <v>6</v>
      </c>
      <c r="H115" s="37">
        <v>4677.95</v>
      </c>
      <c r="I115" s="37">
        <v>3586.55</v>
      </c>
      <c r="J115" s="37">
        <v>3126.76</v>
      </c>
      <c r="K115" s="38">
        <v>96</v>
      </c>
      <c r="L115" s="145">
        <v>7049985</v>
      </c>
      <c r="M115" s="116">
        <v>2016</v>
      </c>
      <c r="N115" s="25"/>
      <c r="O115" s="26"/>
    </row>
    <row r="116" spans="1:15" s="27" customFormat="1" ht="32.1" customHeight="1">
      <c r="A116" s="20">
        <v>98</v>
      </c>
      <c r="B116" s="141" t="s">
        <v>120</v>
      </c>
      <c r="C116" s="21">
        <v>1951</v>
      </c>
      <c r="D116" s="21"/>
      <c r="E116" s="21" t="s">
        <v>9</v>
      </c>
      <c r="F116" s="22">
        <v>2</v>
      </c>
      <c r="G116" s="22">
        <v>2</v>
      </c>
      <c r="H116" s="37">
        <v>979.8</v>
      </c>
      <c r="I116" s="37">
        <v>744.8</v>
      </c>
      <c r="J116" s="37">
        <v>560.4</v>
      </c>
      <c r="K116" s="38">
        <v>25</v>
      </c>
      <c r="L116" s="145">
        <v>3018636</v>
      </c>
      <c r="M116" s="116">
        <v>2016</v>
      </c>
      <c r="N116" s="25"/>
      <c r="O116" s="26"/>
    </row>
    <row r="117" spans="1:15" s="27" customFormat="1" ht="32.1" customHeight="1">
      <c r="A117" s="20">
        <v>99</v>
      </c>
      <c r="B117" s="141" t="s">
        <v>121</v>
      </c>
      <c r="C117" s="21">
        <v>1954</v>
      </c>
      <c r="D117" s="21"/>
      <c r="E117" s="21" t="s">
        <v>10</v>
      </c>
      <c r="F117" s="22">
        <v>2</v>
      </c>
      <c r="G117" s="22">
        <v>2</v>
      </c>
      <c r="H117" s="37">
        <v>650.9</v>
      </c>
      <c r="I117" s="37">
        <v>568.20000000000005</v>
      </c>
      <c r="J117" s="37">
        <v>520.29999999999995</v>
      </c>
      <c r="K117" s="38">
        <v>32</v>
      </c>
      <c r="L117" s="145">
        <v>870150</v>
      </c>
      <c r="M117" s="116">
        <v>2015</v>
      </c>
      <c r="N117" s="25"/>
      <c r="O117" s="26"/>
    </row>
    <row r="118" spans="1:15" s="27" customFormat="1" ht="32.1" customHeight="1">
      <c r="A118" s="20">
        <v>100</v>
      </c>
      <c r="B118" s="36" t="s">
        <v>122</v>
      </c>
      <c r="C118" s="21">
        <v>1954</v>
      </c>
      <c r="D118" s="21"/>
      <c r="E118" s="21" t="s">
        <v>10</v>
      </c>
      <c r="F118" s="22">
        <v>2</v>
      </c>
      <c r="G118" s="22">
        <v>2</v>
      </c>
      <c r="H118" s="37">
        <v>679.3</v>
      </c>
      <c r="I118" s="37">
        <v>619.1</v>
      </c>
      <c r="J118" s="37">
        <v>508.5</v>
      </c>
      <c r="K118" s="38">
        <v>17</v>
      </c>
      <c r="L118" s="145">
        <v>810650</v>
      </c>
      <c r="M118" s="116">
        <v>2016</v>
      </c>
      <c r="N118" s="25"/>
      <c r="O118" s="26"/>
    </row>
    <row r="119" spans="1:15" s="27" customFormat="1" ht="32.1" customHeight="1">
      <c r="A119" s="20">
        <v>101</v>
      </c>
      <c r="B119" s="36" t="s">
        <v>123</v>
      </c>
      <c r="C119" s="21">
        <v>1954</v>
      </c>
      <c r="D119" s="21"/>
      <c r="E119" s="21" t="s">
        <v>10</v>
      </c>
      <c r="F119" s="22">
        <v>2</v>
      </c>
      <c r="G119" s="22">
        <v>2</v>
      </c>
      <c r="H119" s="37">
        <v>792.3</v>
      </c>
      <c r="I119" s="37">
        <v>708.9</v>
      </c>
      <c r="J119" s="37">
        <v>471.3</v>
      </c>
      <c r="K119" s="38">
        <v>28</v>
      </c>
      <c r="L119" s="145">
        <v>810650</v>
      </c>
      <c r="M119" s="116">
        <v>2016</v>
      </c>
      <c r="N119" s="25"/>
      <c r="O119" s="26"/>
    </row>
    <row r="120" spans="1:15" s="27" customFormat="1" ht="32.1" customHeight="1">
      <c r="A120" s="20">
        <v>102</v>
      </c>
      <c r="B120" s="141" t="s">
        <v>124</v>
      </c>
      <c r="C120" s="21">
        <v>1938</v>
      </c>
      <c r="D120" s="21"/>
      <c r="E120" s="21" t="s">
        <v>8</v>
      </c>
      <c r="F120" s="22">
        <v>5</v>
      </c>
      <c r="G120" s="22">
        <v>4</v>
      </c>
      <c r="H120" s="37">
        <v>2695.84</v>
      </c>
      <c r="I120" s="37">
        <v>2359.14</v>
      </c>
      <c r="J120" s="37">
        <v>1636.57</v>
      </c>
      <c r="K120" s="38">
        <v>128</v>
      </c>
      <c r="L120" s="145">
        <v>1619163</v>
      </c>
      <c r="M120" s="116">
        <v>2016</v>
      </c>
      <c r="N120" s="25"/>
      <c r="O120" s="26"/>
    </row>
    <row r="121" spans="1:15" s="27" customFormat="1" ht="32.1" customHeight="1">
      <c r="A121" s="20">
        <v>103</v>
      </c>
      <c r="B121" s="141" t="s">
        <v>125</v>
      </c>
      <c r="C121" s="21">
        <v>1937</v>
      </c>
      <c r="D121" s="21"/>
      <c r="E121" s="21" t="s">
        <v>8</v>
      </c>
      <c r="F121" s="22">
        <v>5</v>
      </c>
      <c r="G121" s="22">
        <v>3</v>
      </c>
      <c r="H121" s="37">
        <v>2362.4</v>
      </c>
      <c r="I121" s="37">
        <v>2114.1</v>
      </c>
      <c r="J121" s="37">
        <v>1303.56</v>
      </c>
      <c r="K121" s="38">
        <v>93</v>
      </c>
      <c r="L121" s="145">
        <v>2245684</v>
      </c>
      <c r="M121" s="116">
        <v>2015</v>
      </c>
      <c r="N121" s="25"/>
      <c r="O121" s="26"/>
    </row>
    <row r="122" spans="1:15" s="27" customFormat="1" ht="32.1" customHeight="1">
      <c r="A122" s="14">
        <v>104</v>
      </c>
      <c r="B122" s="141" t="s">
        <v>517</v>
      </c>
      <c r="C122" s="21">
        <v>1948</v>
      </c>
      <c r="D122" s="21"/>
      <c r="E122" s="21" t="s">
        <v>78</v>
      </c>
      <c r="F122" s="22">
        <v>2</v>
      </c>
      <c r="G122" s="22">
        <v>2</v>
      </c>
      <c r="H122" s="127">
        <v>431.2</v>
      </c>
      <c r="I122" s="127">
        <v>391.1</v>
      </c>
      <c r="J122" s="127">
        <v>342.2</v>
      </c>
      <c r="K122" s="38">
        <v>26</v>
      </c>
      <c r="L122" s="145">
        <v>466550</v>
      </c>
      <c r="M122" s="116">
        <v>2016</v>
      </c>
      <c r="N122" s="25"/>
      <c r="O122" s="26"/>
    </row>
    <row r="123" spans="1:15" s="27" customFormat="1" ht="32.1" customHeight="1">
      <c r="A123" s="20">
        <v>105</v>
      </c>
      <c r="B123" s="141" t="s">
        <v>126</v>
      </c>
      <c r="C123" s="21">
        <v>1959</v>
      </c>
      <c r="D123" s="21"/>
      <c r="E123" s="21" t="s">
        <v>9</v>
      </c>
      <c r="F123" s="22">
        <v>2</v>
      </c>
      <c r="G123" s="22">
        <v>3</v>
      </c>
      <c r="H123" s="37">
        <v>959</v>
      </c>
      <c r="I123" s="37">
        <v>855.5</v>
      </c>
      <c r="J123" s="37">
        <v>855.5</v>
      </c>
      <c r="K123" s="38">
        <v>46</v>
      </c>
      <c r="L123" s="145">
        <v>1251610</v>
      </c>
      <c r="M123" s="116">
        <v>2016</v>
      </c>
      <c r="N123" s="25"/>
      <c r="O123" s="26"/>
    </row>
    <row r="124" spans="1:15" s="27" customFormat="1" ht="32.1" customHeight="1">
      <c r="A124" s="20">
        <v>106</v>
      </c>
      <c r="B124" s="36" t="s">
        <v>127</v>
      </c>
      <c r="C124" s="21">
        <v>1932</v>
      </c>
      <c r="D124" s="21"/>
      <c r="E124" s="21" t="s">
        <v>8</v>
      </c>
      <c r="F124" s="22">
        <v>3</v>
      </c>
      <c r="G124" s="22">
        <v>7</v>
      </c>
      <c r="H124" s="37">
        <v>1951</v>
      </c>
      <c r="I124" s="37">
        <v>1632</v>
      </c>
      <c r="J124" s="37">
        <v>1353.1</v>
      </c>
      <c r="K124" s="38">
        <v>84</v>
      </c>
      <c r="L124" s="145">
        <v>2560296</v>
      </c>
      <c r="M124" s="116">
        <v>2016</v>
      </c>
      <c r="N124" s="25"/>
      <c r="O124" s="26"/>
    </row>
    <row r="125" spans="1:15" s="27" customFormat="1" ht="32.1" customHeight="1">
      <c r="A125" s="20">
        <v>107</v>
      </c>
      <c r="B125" s="36" t="s">
        <v>128</v>
      </c>
      <c r="C125" s="21">
        <v>1933</v>
      </c>
      <c r="D125" s="21"/>
      <c r="E125" s="21" t="s">
        <v>8</v>
      </c>
      <c r="F125" s="22">
        <v>3</v>
      </c>
      <c r="G125" s="22">
        <v>7</v>
      </c>
      <c r="H125" s="37">
        <v>1903.5</v>
      </c>
      <c r="I125" s="37">
        <v>1613.8</v>
      </c>
      <c r="J125" s="37">
        <v>1305.5999999999999</v>
      </c>
      <c r="K125" s="38">
        <v>76</v>
      </c>
      <c r="L125" s="145">
        <v>1730683</v>
      </c>
      <c r="M125" s="116">
        <v>2016</v>
      </c>
      <c r="N125" s="25"/>
      <c r="O125" s="26"/>
    </row>
    <row r="126" spans="1:15" s="27" customFormat="1" ht="32.1" customHeight="1">
      <c r="A126" s="20">
        <v>108</v>
      </c>
      <c r="B126" s="36" t="s">
        <v>129</v>
      </c>
      <c r="C126" s="21">
        <v>1933</v>
      </c>
      <c r="D126" s="21"/>
      <c r="E126" s="21" t="s">
        <v>8</v>
      </c>
      <c r="F126" s="22">
        <v>3</v>
      </c>
      <c r="G126" s="22">
        <v>7</v>
      </c>
      <c r="H126" s="37">
        <v>1995.2</v>
      </c>
      <c r="I126" s="37">
        <v>1652.3</v>
      </c>
      <c r="J126" s="37">
        <v>1417</v>
      </c>
      <c r="K126" s="38">
        <v>83</v>
      </c>
      <c r="L126" s="145">
        <v>1730683</v>
      </c>
      <c r="M126" s="116">
        <v>2016</v>
      </c>
      <c r="N126" s="25"/>
      <c r="O126" s="26"/>
    </row>
    <row r="127" spans="1:15" s="27" customFormat="1" ht="32.1" customHeight="1">
      <c r="A127" s="20">
        <v>109</v>
      </c>
      <c r="B127" s="36" t="s">
        <v>130</v>
      </c>
      <c r="C127" s="21">
        <v>1933</v>
      </c>
      <c r="D127" s="21"/>
      <c r="E127" s="21" t="s">
        <v>8</v>
      </c>
      <c r="F127" s="22">
        <v>3</v>
      </c>
      <c r="G127" s="22">
        <v>7</v>
      </c>
      <c r="H127" s="37">
        <v>1989.6</v>
      </c>
      <c r="I127" s="37">
        <v>1650.6</v>
      </c>
      <c r="J127" s="37">
        <v>1378.2</v>
      </c>
      <c r="K127" s="38">
        <v>93</v>
      </c>
      <c r="L127" s="145">
        <v>1730683</v>
      </c>
      <c r="M127" s="116">
        <v>2016</v>
      </c>
      <c r="N127" s="25"/>
      <c r="O127" s="26"/>
    </row>
    <row r="128" spans="1:15" s="27" customFormat="1" ht="32.1" customHeight="1">
      <c r="A128" s="201" t="s">
        <v>131</v>
      </c>
      <c r="B128" s="201"/>
      <c r="C128" s="21"/>
      <c r="D128" s="28"/>
      <c r="E128" s="21"/>
      <c r="F128" s="22"/>
      <c r="G128" s="22"/>
      <c r="H128" s="102">
        <f t="shared" ref="H128:K128" si="5">SUM(H72:H127)</f>
        <v>138480.56999999998</v>
      </c>
      <c r="I128" s="102">
        <f t="shared" si="5"/>
        <v>101903.63000000006</v>
      </c>
      <c r="J128" s="102">
        <f t="shared" si="5"/>
        <v>82016.09</v>
      </c>
      <c r="K128" s="102">
        <f t="shared" si="5"/>
        <v>3938</v>
      </c>
      <c r="L128" s="102">
        <f>SUM(L72:L127)</f>
        <v>109455613</v>
      </c>
      <c r="M128" s="22"/>
      <c r="N128" s="25"/>
      <c r="O128" s="26"/>
    </row>
    <row r="129" spans="1:15" s="27" customFormat="1" ht="32.1" customHeight="1">
      <c r="A129" s="201" t="s">
        <v>33</v>
      </c>
      <c r="B129" s="201"/>
      <c r="C129" s="21"/>
      <c r="D129" s="28"/>
      <c r="E129" s="28"/>
      <c r="F129" s="22"/>
      <c r="G129" s="22"/>
      <c r="H129" s="23"/>
      <c r="I129" s="23"/>
      <c r="J129" s="23"/>
      <c r="K129" s="24"/>
      <c r="L129" s="23"/>
      <c r="M129" s="73"/>
      <c r="N129" s="25"/>
      <c r="O129" s="26"/>
    </row>
    <row r="130" spans="1:15" s="27" customFormat="1" ht="32.1" customHeight="1">
      <c r="A130" s="20">
        <v>110</v>
      </c>
      <c r="B130" s="29" t="s">
        <v>132</v>
      </c>
      <c r="C130" s="30">
        <v>1947</v>
      </c>
      <c r="D130" s="30"/>
      <c r="E130" s="21" t="s">
        <v>10</v>
      </c>
      <c r="F130" s="31">
        <v>3</v>
      </c>
      <c r="G130" s="31">
        <v>3</v>
      </c>
      <c r="H130" s="32">
        <v>1591.6</v>
      </c>
      <c r="I130" s="32">
        <v>1419.6</v>
      </c>
      <c r="J130" s="32">
        <v>1010.8</v>
      </c>
      <c r="K130" s="33">
        <v>44</v>
      </c>
      <c r="L130" s="145">
        <v>1336075</v>
      </c>
      <c r="M130" s="116">
        <v>2015</v>
      </c>
      <c r="N130" s="25"/>
      <c r="O130" s="26"/>
    </row>
    <row r="131" spans="1:15" s="27" customFormat="1" ht="32.1" customHeight="1">
      <c r="A131" s="20">
        <v>111</v>
      </c>
      <c r="B131" s="29" t="s">
        <v>133</v>
      </c>
      <c r="C131" s="30">
        <v>1953</v>
      </c>
      <c r="D131" s="30"/>
      <c r="E131" s="21" t="s">
        <v>62</v>
      </c>
      <c r="F131" s="31">
        <v>3</v>
      </c>
      <c r="G131" s="31">
        <v>3</v>
      </c>
      <c r="H131" s="32">
        <v>1936.3</v>
      </c>
      <c r="I131" s="32">
        <v>1786.9</v>
      </c>
      <c r="J131" s="32">
        <v>1506.8</v>
      </c>
      <c r="K131" s="33">
        <v>51</v>
      </c>
      <c r="L131" s="145">
        <v>3129128</v>
      </c>
      <c r="M131" s="116">
        <v>2016</v>
      </c>
      <c r="N131" s="25"/>
      <c r="O131" s="26"/>
    </row>
    <row r="132" spans="1:15" s="27" customFormat="1" ht="32.1" customHeight="1">
      <c r="A132" s="20">
        <v>112</v>
      </c>
      <c r="B132" s="29" t="s">
        <v>134</v>
      </c>
      <c r="C132" s="30">
        <v>1953</v>
      </c>
      <c r="D132" s="30"/>
      <c r="E132" s="21" t="s">
        <v>62</v>
      </c>
      <c r="F132" s="31">
        <v>3</v>
      </c>
      <c r="G132" s="31">
        <v>3</v>
      </c>
      <c r="H132" s="32">
        <v>1818.1</v>
      </c>
      <c r="I132" s="32">
        <v>1578.7</v>
      </c>
      <c r="J132" s="32">
        <v>1079.5999999999999</v>
      </c>
      <c r="K132" s="33">
        <v>44</v>
      </c>
      <c r="L132" s="145">
        <v>2619156</v>
      </c>
      <c r="M132" s="116">
        <v>2016</v>
      </c>
      <c r="N132" s="25"/>
      <c r="O132" s="26"/>
    </row>
    <row r="133" spans="1:15" s="27" customFormat="1" ht="32.1" customHeight="1">
      <c r="A133" s="20">
        <v>113</v>
      </c>
      <c r="B133" s="29" t="s">
        <v>135</v>
      </c>
      <c r="C133" s="30">
        <v>1950</v>
      </c>
      <c r="D133" s="30"/>
      <c r="E133" s="21" t="s">
        <v>62</v>
      </c>
      <c r="F133" s="31">
        <v>4</v>
      </c>
      <c r="G133" s="31">
        <v>5</v>
      </c>
      <c r="H133" s="32">
        <v>3720.1</v>
      </c>
      <c r="I133" s="32">
        <v>3435.2</v>
      </c>
      <c r="J133" s="32">
        <v>3340.7</v>
      </c>
      <c r="K133" s="33">
        <v>69</v>
      </c>
      <c r="L133" s="145">
        <v>3116988</v>
      </c>
      <c r="M133" s="116">
        <v>2015</v>
      </c>
      <c r="N133" s="25"/>
      <c r="O133" s="26"/>
    </row>
    <row r="134" spans="1:15" s="27" customFormat="1" ht="32.1" customHeight="1">
      <c r="A134" s="20">
        <v>114</v>
      </c>
      <c r="B134" s="29" t="s">
        <v>136</v>
      </c>
      <c r="C134" s="30">
        <v>1951</v>
      </c>
      <c r="D134" s="30"/>
      <c r="E134" s="21" t="s">
        <v>62</v>
      </c>
      <c r="F134" s="31">
        <v>4</v>
      </c>
      <c r="G134" s="31">
        <v>5</v>
      </c>
      <c r="H134" s="32">
        <v>3745</v>
      </c>
      <c r="I134" s="32">
        <v>2382.6</v>
      </c>
      <c r="J134" s="32">
        <v>2382.6</v>
      </c>
      <c r="K134" s="33">
        <v>92</v>
      </c>
      <c r="L134" s="145">
        <v>3138522</v>
      </c>
      <c r="M134" s="116">
        <v>2016</v>
      </c>
      <c r="N134" s="25"/>
      <c r="O134" s="26"/>
    </row>
    <row r="135" spans="1:15" s="27" customFormat="1" ht="32.1" customHeight="1">
      <c r="A135" s="20">
        <v>115</v>
      </c>
      <c r="B135" s="29" t="s">
        <v>25</v>
      </c>
      <c r="C135" s="30">
        <v>1952</v>
      </c>
      <c r="D135" s="30"/>
      <c r="E135" s="21" t="s">
        <v>62</v>
      </c>
      <c r="F135" s="31">
        <v>3</v>
      </c>
      <c r="G135" s="31">
        <v>4</v>
      </c>
      <c r="H135" s="32">
        <v>3578.1</v>
      </c>
      <c r="I135" s="32">
        <v>1683.3</v>
      </c>
      <c r="J135" s="32">
        <v>933.8</v>
      </c>
      <c r="K135" s="33">
        <v>63</v>
      </c>
      <c r="L135" s="145">
        <v>2830617</v>
      </c>
      <c r="M135" s="116">
        <v>2016</v>
      </c>
      <c r="N135" s="25"/>
      <c r="O135" s="26"/>
    </row>
    <row r="136" spans="1:15" s="27" customFormat="1" ht="32.1" customHeight="1">
      <c r="A136" s="20">
        <v>116</v>
      </c>
      <c r="B136" s="29" t="s">
        <v>137</v>
      </c>
      <c r="C136" s="30">
        <v>1954</v>
      </c>
      <c r="D136" s="30"/>
      <c r="E136" s="21" t="s">
        <v>62</v>
      </c>
      <c r="F136" s="31">
        <v>3</v>
      </c>
      <c r="G136" s="31">
        <v>2</v>
      </c>
      <c r="H136" s="32">
        <v>1363.1</v>
      </c>
      <c r="I136" s="32">
        <v>1246.4000000000001</v>
      </c>
      <c r="J136" s="32">
        <v>713</v>
      </c>
      <c r="K136" s="33">
        <v>19</v>
      </c>
      <c r="L136" s="145">
        <v>1227029</v>
      </c>
      <c r="M136" s="116">
        <v>2016</v>
      </c>
      <c r="N136" s="25"/>
      <c r="O136" s="26"/>
    </row>
    <row r="137" spans="1:15" s="27" customFormat="1" ht="32.1" customHeight="1">
      <c r="A137" s="20">
        <v>117</v>
      </c>
      <c r="B137" s="29" t="s">
        <v>138</v>
      </c>
      <c r="C137" s="30">
        <v>1954</v>
      </c>
      <c r="D137" s="30"/>
      <c r="E137" s="21" t="s">
        <v>62</v>
      </c>
      <c r="F137" s="31">
        <v>3</v>
      </c>
      <c r="G137" s="31">
        <v>3</v>
      </c>
      <c r="H137" s="32">
        <v>1889.3</v>
      </c>
      <c r="I137" s="32">
        <v>1706.7</v>
      </c>
      <c r="J137" s="32">
        <v>1095.7</v>
      </c>
      <c r="K137" s="33">
        <v>32</v>
      </c>
      <c r="L137" s="145">
        <v>1426859</v>
      </c>
      <c r="M137" s="116">
        <v>2015</v>
      </c>
      <c r="N137" s="116">
        <v>2015</v>
      </c>
      <c r="O137" s="26"/>
    </row>
    <row r="138" spans="1:15" s="27" customFormat="1" ht="32.1" customHeight="1">
      <c r="A138" s="20">
        <v>118</v>
      </c>
      <c r="B138" s="29" t="s">
        <v>139</v>
      </c>
      <c r="C138" s="30">
        <v>1956</v>
      </c>
      <c r="D138" s="30"/>
      <c r="E138" s="21" t="s">
        <v>62</v>
      </c>
      <c r="F138" s="31">
        <v>3</v>
      </c>
      <c r="G138" s="31">
        <v>3</v>
      </c>
      <c r="H138" s="32">
        <v>1686</v>
      </c>
      <c r="I138" s="32">
        <v>1520.1</v>
      </c>
      <c r="J138" s="32">
        <v>1118.8</v>
      </c>
      <c r="K138" s="33">
        <v>57</v>
      </c>
      <c r="L138" s="145">
        <v>1528047</v>
      </c>
      <c r="M138" s="116">
        <v>2015</v>
      </c>
      <c r="N138" s="25"/>
      <c r="O138" s="26"/>
    </row>
    <row r="139" spans="1:15" s="27" customFormat="1" ht="32.1" customHeight="1">
      <c r="A139" s="20">
        <v>119</v>
      </c>
      <c r="B139" s="29" t="s">
        <v>460</v>
      </c>
      <c r="C139" s="30">
        <v>1961</v>
      </c>
      <c r="D139" s="30"/>
      <c r="E139" s="21" t="s">
        <v>62</v>
      </c>
      <c r="F139" s="31">
        <v>3</v>
      </c>
      <c r="G139" s="31">
        <v>3</v>
      </c>
      <c r="H139" s="32">
        <v>1859.2</v>
      </c>
      <c r="I139" s="32">
        <v>1521.4</v>
      </c>
      <c r="J139" s="32">
        <v>1514</v>
      </c>
      <c r="K139" s="33">
        <v>78</v>
      </c>
      <c r="L139" s="145">
        <v>511280</v>
      </c>
      <c r="M139" s="12">
        <v>2015</v>
      </c>
      <c r="N139" s="25"/>
      <c r="O139" s="26"/>
    </row>
    <row r="140" spans="1:15" s="27" customFormat="1" ht="32.1" customHeight="1">
      <c r="A140" s="20">
        <v>120</v>
      </c>
      <c r="B140" s="29" t="s">
        <v>140</v>
      </c>
      <c r="C140" s="30">
        <v>1962</v>
      </c>
      <c r="D140" s="30"/>
      <c r="E140" s="21" t="s">
        <v>62</v>
      </c>
      <c r="F140" s="31">
        <v>2</v>
      </c>
      <c r="G140" s="31">
        <v>1</v>
      </c>
      <c r="H140" s="32">
        <v>975.5</v>
      </c>
      <c r="I140" s="32">
        <v>660.19</v>
      </c>
      <c r="J140" s="32">
        <v>660.19</v>
      </c>
      <c r="K140" s="33">
        <v>47</v>
      </c>
      <c r="L140" s="145">
        <v>784973</v>
      </c>
      <c r="M140" s="12">
        <v>2015</v>
      </c>
      <c r="N140" s="25"/>
      <c r="O140" s="26"/>
    </row>
    <row r="141" spans="1:15" s="27" customFormat="1" ht="32.1" customHeight="1">
      <c r="A141" s="20">
        <v>121</v>
      </c>
      <c r="B141" s="29" t="s">
        <v>141</v>
      </c>
      <c r="C141" s="30">
        <v>1962</v>
      </c>
      <c r="D141" s="30"/>
      <c r="E141" s="21" t="s">
        <v>62</v>
      </c>
      <c r="F141" s="31">
        <v>4</v>
      </c>
      <c r="G141" s="31">
        <v>3</v>
      </c>
      <c r="H141" s="32">
        <v>2586.6</v>
      </c>
      <c r="I141" s="32">
        <v>1906.5</v>
      </c>
      <c r="J141" s="32">
        <v>1777.5</v>
      </c>
      <c r="K141" s="33">
        <v>90</v>
      </c>
      <c r="L141" s="145">
        <v>1070034</v>
      </c>
      <c r="M141" s="12">
        <v>2015</v>
      </c>
      <c r="N141" s="25"/>
      <c r="O141" s="26"/>
    </row>
    <row r="142" spans="1:15" s="27" customFormat="1" ht="32.1" customHeight="1">
      <c r="A142" s="20">
        <v>122</v>
      </c>
      <c r="B142" s="29" t="s">
        <v>142</v>
      </c>
      <c r="C142" s="30">
        <v>1962</v>
      </c>
      <c r="D142" s="30"/>
      <c r="E142" s="21" t="s">
        <v>62</v>
      </c>
      <c r="F142" s="31">
        <v>2</v>
      </c>
      <c r="G142" s="31">
        <v>2</v>
      </c>
      <c r="H142" s="32">
        <v>1118.5999999999999</v>
      </c>
      <c r="I142" s="32">
        <v>746.1</v>
      </c>
      <c r="J142" s="32">
        <v>632.9</v>
      </c>
      <c r="K142" s="33">
        <v>53</v>
      </c>
      <c r="L142" s="145">
        <v>198826</v>
      </c>
      <c r="M142" s="12">
        <v>2015</v>
      </c>
      <c r="N142" s="25"/>
      <c r="O142" s="26"/>
    </row>
    <row r="143" spans="1:15" s="27" customFormat="1" ht="31.5" customHeight="1">
      <c r="A143" s="20">
        <v>123</v>
      </c>
      <c r="B143" s="29" t="s">
        <v>143</v>
      </c>
      <c r="C143" s="30">
        <v>1963</v>
      </c>
      <c r="D143" s="30"/>
      <c r="E143" s="21" t="s">
        <v>62</v>
      </c>
      <c r="F143" s="31">
        <v>4</v>
      </c>
      <c r="G143" s="31">
        <v>3</v>
      </c>
      <c r="H143" s="32">
        <v>2635.9</v>
      </c>
      <c r="I143" s="32">
        <v>2016.8</v>
      </c>
      <c r="J143" s="32">
        <v>1974.6</v>
      </c>
      <c r="K143" s="33">
        <v>83</v>
      </c>
      <c r="L143" s="145">
        <v>468498</v>
      </c>
      <c r="M143" s="12" t="s">
        <v>549</v>
      </c>
      <c r="N143" s="25"/>
      <c r="O143" s="26"/>
    </row>
    <row r="144" spans="1:15" s="27" customFormat="1" ht="32.1" customHeight="1">
      <c r="A144" s="201" t="s">
        <v>29</v>
      </c>
      <c r="B144" s="201"/>
      <c r="C144" s="21"/>
      <c r="D144" s="21"/>
      <c r="E144" s="21"/>
      <c r="F144" s="22"/>
      <c r="G144" s="22"/>
      <c r="H144" s="101">
        <f t="shared" ref="H144:K144" si="6">SUM(H130:H143)</f>
        <v>30503.399999999998</v>
      </c>
      <c r="I144" s="101">
        <f t="shared" si="6"/>
        <v>23610.489999999998</v>
      </c>
      <c r="J144" s="101">
        <f t="shared" si="6"/>
        <v>19740.989999999998</v>
      </c>
      <c r="K144" s="101">
        <f t="shared" si="6"/>
        <v>822</v>
      </c>
      <c r="L144" s="101">
        <f>SUM(L130:L143)</f>
        <v>23386032</v>
      </c>
      <c r="M144" s="31"/>
      <c r="N144" s="25"/>
      <c r="O144" s="26"/>
    </row>
    <row r="145" spans="1:15" s="27" customFormat="1" ht="32.1" customHeight="1">
      <c r="A145" s="201" t="s">
        <v>144</v>
      </c>
      <c r="B145" s="201"/>
      <c r="C145" s="21"/>
      <c r="D145" s="21"/>
      <c r="E145" s="21"/>
      <c r="F145" s="22"/>
      <c r="G145" s="22"/>
      <c r="H145" s="23"/>
      <c r="I145" s="23"/>
      <c r="J145" s="23"/>
      <c r="K145" s="24"/>
      <c r="L145" s="23"/>
      <c r="M145" s="31"/>
      <c r="N145" s="25"/>
      <c r="O145" s="26"/>
    </row>
    <row r="146" spans="1:15" s="27" customFormat="1" ht="32.1" customHeight="1">
      <c r="A146" s="20">
        <v>124</v>
      </c>
      <c r="B146" s="141" t="s">
        <v>145</v>
      </c>
      <c r="C146" s="21">
        <v>1947</v>
      </c>
      <c r="D146" s="41"/>
      <c r="E146" s="21" t="s">
        <v>62</v>
      </c>
      <c r="F146" s="22">
        <v>2</v>
      </c>
      <c r="G146" s="22">
        <v>3</v>
      </c>
      <c r="H146" s="37">
        <v>1000.22</v>
      </c>
      <c r="I146" s="37">
        <v>836.4</v>
      </c>
      <c r="J146" s="37">
        <v>836.4</v>
      </c>
      <c r="K146" s="38">
        <v>32</v>
      </c>
      <c r="L146" s="145">
        <v>228628</v>
      </c>
      <c r="M146" s="116">
        <v>2016</v>
      </c>
      <c r="N146" s="25"/>
      <c r="O146" s="26"/>
    </row>
    <row r="147" spans="1:15" s="27" customFormat="1" ht="32.1" customHeight="1">
      <c r="A147" s="20">
        <v>125</v>
      </c>
      <c r="B147" s="141" t="s">
        <v>146</v>
      </c>
      <c r="C147" s="21">
        <v>1950</v>
      </c>
      <c r="D147" s="21"/>
      <c r="E147" s="21" t="s">
        <v>62</v>
      </c>
      <c r="F147" s="22">
        <v>3</v>
      </c>
      <c r="G147" s="22">
        <v>7</v>
      </c>
      <c r="H147" s="37">
        <v>4064.9</v>
      </c>
      <c r="I147" s="37">
        <v>3600</v>
      </c>
      <c r="J147" s="37">
        <v>3600</v>
      </c>
      <c r="K147" s="38">
        <v>116</v>
      </c>
      <c r="L147" s="145">
        <v>2340165</v>
      </c>
      <c r="M147" s="116">
        <v>2016</v>
      </c>
      <c r="N147" s="25"/>
      <c r="O147" s="26"/>
    </row>
    <row r="148" spans="1:15" s="27" customFormat="1" ht="32.1" customHeight="1">
      <c r="A148" s="20">
        <v>126</v>
      </c>
      <c r="B148" s="141" t="s">
        <v>147</v>
      </c>
      <c r="C148" s="21">
        <v>1949</v>
      </c>
      <c r="D148" s="41"/>
      <c r="E148" s="21" t="s">
        <v>62</v>
      </c>
      <c r="F148" s="22">
        <v>2</v>
      </c>
      <c r="G148" s="22">
        <v>2</v>
      </c>
      <c r="H148" s="37">
        <v>768.4</v>
      </c>
      <c r="I148" s="37">
        <v>693.04</v>
      </c>
      <c r="J148" s="37">
        <v>693.04</v>
      </c>
      <c r="K148" s="38">
        <v>31</v>
      </c>
      <c r="L148" s="145">
        <v>1845900</v>
      </c>
      <c r="M148" s="116">
        <v>2016</v>
      </c>
      <c r="N148" s="25"/>
      <c r="O148" s="26"/>
    </row>
    <row r="149" spans="1:15" s="27" customFormat="1" ht="32.1" customHeight="1">
      <c r="A149" s="20">
        <v>127</v>
      </c>
      <c r="B149" s="141" t="s">
        <v>148</v>
      </c>
      <c r="C149" s="21">
        <v>1949</v>
      </c>
      <c r="D149" s="21"/>
      <c r="E149" s="21" t="s">
        <v>62</v>
      </c>
      <c r="F149" s="22">
        <v>2</v>
      </c>
      <c r="G149" s="22">
        <v>2</v>
      </c>
      <c r="H149" s="37">
        <v>769.5</v>
      </c>
      <c r="I149" s="37">
        <v>690.11</v>
      </c>
      <c r="J149" s="37">
        <v>690.11</v>
      </c>
      <c r="K149" s="38">
        <v>23</v>
      </c>
      <c r="L149" s="145">
        <v>995100</v>
      </c>
      <c r="M149" s="116">
        <v>2016</v>
      </c>
      <c r="N149" s="25"/>
      <c r="O149" s="26"/>
    </row>
    <row r="150" spans="1:15" s="27" customFormat="1" ht="32.1" customHeight="1">
      <c r="A150" s="20">
        <v>128</v>
      </c>
      <c r="B150" s="141" t="s">
        <v>149</v>
      </c>
      <c r="C150" s="21">
        <v>1950</v>
      </c>
      <c r="D150" s="41"/>
      <c r="E150" s="21" t="s">
        <v>62</v>
      </c>
      <c r="F150" s="22">
        <v>3</v>
      </c>
      <c r="G150" s="22">
        <v>2</v>
      </c>
      <c r="H150" s="37">
        <v>1231.6300000000001</v>
      </c>
      <c r="I150" s="37">
        <v>1114.6300000000001</v>
      </c>
      <c r="J150" s="37">
        <v>979.13</v>
      </c>
      <c r="K150" s="38">
        <v>30</v>
      </c>
      <c r="L150" s="145">
        <v>990450</v>
      </c>
      <c r="M150" s="116">
        <v>2016</v>
      </c>
      <c r="N150" s="25"/>
      <c r="O150" s="26"/>
    </row>
    <row r="151" spans="1:15" s="27" customFormat="1" ht="32.1" customHeight="1">
      <c r="A151" s="20">
        <v>129</v>
      </c>
      <c r="B151" s="141" t="s">
        <v>150</v>
      </c>
      <c r="C151" s="21">
        <v>1951</v>
      </c>
      <c r="D151" s="41"/>
      <c r="E151" s="21" t="s">
        <v>62</v>
      </c>
      <c r="F151" s="22">
        <v>3</v>
      </c>
      <c r="G151" s="22">
        <v>2</v>
      </c>
      <c r="H151" s="37">
        <v>1211.3399999999999</v>
      </c>
      <c r="I151" s="37">
        <v>1055.9000000000001</v>
      </c>
      <c r="J151" s="37">
        <v>1055.9000000000001</v>
      </c>
      <c r="K151" s="38">
        <v>42</v>
      </c>
      <c r="L151" s="145">
        <v>937532</v>
      </c>
      <c r="M151" s="116">
        <v>2016</v>
      </c>
      <c r="N151" s="25"/>
      <c r="O151" s="26"/>
    </row>
    <row r="152" spans="1:15" s="27" customFormat="1" ht="32.1" customHeight="1">
      <c r="A152" s="20">
        <v>130</v>
      </c>
      <c r="B152" s="141" t="s">
        <v>151</v>
      </c>
      <c r="C152" s="22">
        <v>1951</v>
      </c>
      <c r="D152" s="21"/>
      <c r="E152" s="21" t="s">
        <v>62</v>
      </c>
      <c r="F152" s="22">
        <v>3</v>
      </c>
      <c r="G152" s="22">
        <v>3</v>
      </c>
      <c r="H152" s="37">
        <v>1429.57</v>
      </c>
      <c r="I152" s="37">
        <v>1305.0999999999999</v>
      </c>
      <c r="J152" s="37">
        <v>1305.0999999999999</v>
      </c>
      <c r="K152" s="38">
        <v>45</v>
      </c>
      <c r="L152" s="145">
        <v>3232662</v>
      </c>
      <c r="M152" s="116">
        <v>2016</v>
      </c>
      <c r="N152" s="25"/>
      <c r="O152" s="26"/>
    </row>
    <row r="153" spans="1:15" s="27" customFormat="1" ht="32.1" customHeight="1">
      <c r="A153" s="20">
        <v>131</v>
      </c>
      <c r="B153" s="141" t="s">
        <v>152</v>
      </c>
      <c r="C153" s="22">
        <v>1951</v>
      </c>
      <c r="D153" s="21"/>
      <c r="E153" s="21" t="s">
        <v>62</v>
      </c>
      <c r="F153" s="22">
        <v>3</v>
      </c>
      <c r="G153" s="22">
        <v>6</v>
      </c>
      <c r="H153" s="37">
        <v>3560.48</v>
      </c>
      <c r="I153" s="37">
        <v>3128.69</v>
      </c>
      <c r="J153" s="37">
        <v>3128.69</v>
      </c>
      <c r="K153" s="38">
        <v>107</v>
      </c>
      <c r="L153" s="145">
        <v>6232542</v>
      </c>
      <c r="M153" s="116">
        <v>2016</v>
      </c>
      <c r="N153" s="25"/>
      <c r="O153" s="26"/>
    </row>
    <row r="154" spans="1:15" s="27" customFormat="1" ht="32.1" customHeight="1">
      <c r="A154" s="20">
        <v>132</v>
      </c>
      <c r="B154" s="141" t="s">
        <v>153</v>
      </c>
      <c r="C154" s="22">
        <v>1952</v>
      </c>
      <c r="D154" s="41"/>
      <c r="E154" s="21" t="s">
        <v>62</v>
      </c>
      <c r="F154" s="22">
        <v>4</v>
      </c>
      <c r="G154" s="22">
        <v>4</v>
      </c>
      <c r="H154" s="37">
        <v>3281</v>
      </c>
      <c r="I154" s="37">
        <v>2942.5</v>
      </c>
      <c r="J154" s="37">
        <v>2942.5</v>
      </c>
      <c r="K154" s="38">
        <v>147</v>
      </c>
      <c r="L154" s="145">
        <v>1861501</v>
      </c>
      <c r="M154" s="116">
        <v>2016</v>
      </c>
      <c r="N154" s="25"/>
      <c r="O154" s="26"/>
    </row>
    <row r="155" spans="1:15" s="27" customFormat="1" ht="32.1" customHeight="1">
      <c r="A155" s="20">
        <v>133</v>
      </c>
      <c r="B155" s="141" t="s">
        <v>154</v>
      </c>
      <c r="C155" s="22">
        <v>1950</v>
      </c>
      <c r="D155" s="21"/>
      <c r="E155" s="21" t="s">
        <v>62</v>
      </c>
      <c r="F155" s="22">
        <v>2</v>
      </c>
      <c r="G155" s="22">
        <v>2</v>
      </c>
      <c r="H155" s="37">
        <v>775.8</v>
      </c>
      <c r="I155" s="37">
        <v>686.6</v>
      </c>
      <c r="J155" s="37">
        <v>686.6</v>
      </c>
      <c r="K155" s="38">
        <v>36</v>
      </c>
      <c r="L155" s="145">
        <v>1289700</v>
      </c>
      <c r="M155" s="116">
        <v>2016</v>
      </c>
      <c r="N155" s="25"/>
      <c r="O155" s="26"/>
    </row>
    <row r="156" spans="1:15" s="27" customFormat="1" ht="32.1" customHeight="1">
      <c r="A156" s="20">
        <v>134</v>
      </c>
      <c r="B156" s="141" t="s">
        <v>155</v>
      </c>
      <c r="C156" s="22">
        <v>1952</v>
      </c>
      <c r="D156" s="21"/>
      <c r="E156" s="21" t="s">
        <v>62</v>
      </c>
      <c r="F156" s="22">
        <v>3</v>
      </c>
      <c r="G156" s="22">
        <v>2</v>
      </c>
      <c r="H156" s="37">
        <v>1536.82</v>
      </c>
      <c r="I156" s="37">
        <v>1375.96</v>
      </c>
      <c r="J156" s="37">
        <v>1375.96</v>
      </c>
      <c r="K156" s="38">
        <v>66</v>
      </c>
      <c r="L156" s="145">
        <v>2673900</v>
      </c>
      <c r="M156" s="116">
        <v>2016</v>
      </c>
      <c r="N156" s="25"/>
      <c r="O156" s="26"/>
    </row>
    <row r="157" spans="1:15" s="27" customFormat="1" ht="32.1" customHeight="1">
      <c r="A157" s="20">
        <v>135</v>
      </c>
      <c r="B157" s="141" t="s">
        <v>472</v>
      </c>
      <c r="C157" s="22">
        <v>1954</v>
      </c>
      <c r="D157" s="21"/>
      <c r="E157" s="21" t="s">
        <v>62</v>
      </c>
      <c r="F157" s="22">
        <v>3</v>
      </c>
      <c r="G157" s="22">
        <v>2</v>
      </c>
      <c r="H157" s="37">
        <v>1100.4000000000001</v>
      </c>
      <c r="I157" s="37">
        <v>931.6</v>
      </c>
      <c r="J157" s="37">
        <v>628.4</v>
      </c>
      <c r="K157" s="38">
        <v>29</v>
      </c>
      <c r="L157" s="145">
        <v>460414</v>
      </c>
      <c r="M157" s="116">
        <v>2016</v>
      </c>
      <c r="N157" s="25"/>
      <c r="O157" s="26"/>
    </row>
    <row r="158" spans="1:15" s="27" customFormat="1" ht="32.1" customHeight="1">
      <c r="A158" s="20">
        <v>136</v>
      </c>
      <c r="B158" s="141" t="s">
        <v>156</v>
      </c>
      <c r="C158" s="22">
        <v>1952</v>
      </c>
      <c r="D158" s="21"/>
      <c r="E158" s="21" t="s">
        <v>62</v>
      </c>
      <c r="F158" s="22">
        <v>3</v>
      </c>
      <c r="G158" s="22">
        <v>2</v>
      </c>
      <c r="H158" s="37">
        <v>1527.79</v>
      </c>
      <c r="I158" s="37">
        <v>1376.02</v>
      </c>
      <c r="J158" s="37">
        <v>1376.02</v>
      </c>
      <c r="K158" s="38">
        <v>57</v>
      </c>
      <c r="L158" s="145">
        <v>942805</v>
      </c>
      <c r="M158" s="116">
        <v>2016</v>
      </c>
      <c r="N158" s="25"/>
      <c r="O158" s="26"/>
    </row>
    <row r="159" spans="1:15" s="27" customFormat="1" ht="32.1" customHeight="1">
      <c r="A159" s="20">
        <v>137</v>
      </c>
      <c r="B159" s="141" t="s">
        <v>157</v>
      </c>
      <c r="C159" s="22">
        <v>1951</v>
      </c>
      <c r="D159" s="21"/>
      <c r="E159" s="21" t="s">
        <v>62</v>
      </c>
      <c r="F159" s="22">
        <v>2</v>
      </c>
      <c r="G159" s="22">
        <v>2</v>
      </c>
      <c r="H159" s="37">
        <v>1574.59</v>
      </c>
      <c r="I159" s="37">
        <v>937.59</v>
      </c>
      <c r="J159" s="37">
        <v>937.59</v>
      </c>
      <c r="K159" s="38">
        <v>36</v>
      </c>
      <c r="L159" s="145">
        <v>1144687</v>
      </c>
      <c r="M159" s="116">
        <v>2016</v>
      </c>
      <c r="N159" s="25"/>
      <c r="O159" s="26"/>
    </row>
    <row r="160" spans="1:15" s="27" customFormat="1" ht="32.1" customHeight="1">
      <c r="A160" s="201" t="s">
        <v>158</v>
      </c>
      <c r="B160" s="201"/>
      <c r="C160" s="21"/>
      <c r="D160" s="21"/>
      <c r="E160" s="21"/>
      <c r="F160" s="22"/>
      <c r="G160" s="22"/>
      <c r="H160" s="101">
        <f t="shared" ref="H160:K160" si="7">SUM(H146:H159)</f>
        <v>23832.440000000002</v>
      </c>
      <c r="I160" s="101">
        <f t="shared" si="7"/>
        <v>20674.14</v>
      </c>
      <c r="J160" s="101">
        <f t="shared" si="7"/>
        <v>20235.440000000002</v>
      </c>
      <c r="K160" s="101">
        <f t="shared" si="7"/>
        <v>797</v>
      </c>
      <c r="L160" s="101">
        <f>SUM(L146:L159)</f>
        <v>25175986</v>
      </c>
      <c r="M160" s="31"/>
      <c r="N160" s="25"/>
      <c r="O160" s="26"/>
    </row>
    <row r="161" spans="1:15" s="27" customFormat="1" ht="32.1" customHeight="1">
      <c r="A161" s="201" t="s">
        <v>159</v>
      </c>
      <c r="B161" s="201"/>
      <c r="C161" s="21"/>
      <c r="D161" s="21"/>
      <c r="E161" s="21"/>
      <c r="F161" s="22"/>
      <c r="G161" s="22"/>
      <c r="H161" s="23"/>
      <c r="I161" s="23"/>
      <c r="J161" s="23"/>
      <c r="K161" s="24"/>
      <c r="L161" s="23"/>
      <c r="M161" s="31"/>
      <c r="N161" s="25"/>
      <c r="O161" s="26"/>
    </row>
    <row r="162" spans="1:15" s="27" customFormat="1" ht="32.1" customHeight="1">
      <c r="A162" s="20">
        <v>138</v>
      </c>
      <c r="B162" s="141" t="s">
        <v>160</v>
      </c>
      <c r="C162" s="42">
        <v>1954</v>
      </c>
      <c r="D162" s="42"/>
      <c r="E162" s="21" t="s">
        <v>62</v>
      </c>
      <c r="F162" s="43">
        <v>2</v>
      </c>
      <c r="G162" s="43">
        <v>2</v>
      </c>
      <c r="H162" s="44">
        <v>562.70000000000005</v>
      </c>
      <c r="I162" s="44">
        <v>452.5</v>
      </c>
      <c r="J162" s="44">
        <v>452.5</v>
      </c>
      <c r="K162" s="45">
        <v>21</v>
      </c>
      <c r="L162" s="145">
        <v>937275</v>
      </c>
      <c r="M162" s="116">
        <v>2016</v>
      </c>
      <c r="N162" s="25"/>
      <c r="O162" s="26"/>
    </row>
    <row r="163" spans="1:15" s="27" customFormat="1" ht="32.1" customHeight="1">
      <c r="A163" s="20">
        <v>139</v>
      </c>
      <c r="B163" s="141" t="s">
        <v>161</v>
      </c>
      <c r="C163" s="42">
        <v>1951</v>
      </c>
      <c r="D163" s="42"/>
      <c r="E163" s="21" t="s">
        <v>62</v>
      </c>
      <c r="F163" s="43">
        <v>2</v>
      </c>
      <c r="G163" s="43">
        <v>2</v>
      </c>
      <c r="H163" s="44">
        <v>606.13</v>
      </c>
      <c r="I163" s="44">
        <v>480.23</v>
      </c>
      <c r="J163" s="44">
        <v>480.23</v>
      </c>
      <c r="K163" s="45">
        <v>20</v>
      </c>
      <c r="L163" s="145">
        <v>1109571</v>
      </c>
      <c r="M163" s="116">
        <v>2016</v>
      </c>
      <c r="N163" s="25"/>
      <c r="O163" s="26"/>
    </row>
    <row r="164" spans="1:15" s="27" customFormat="1" ht="32.1" customHeight="1">
      <c r="A164" s="20">
        <v>140</v>
      </c>
      <c r="B164" s="141" t="s">
        <v>162</v>
      </c>
      <c r="C164" s="46">
        <v>1954</v>
      </c>
      <c r="D164" s="46"/>
      <c r="E164" s="21" t="s">
        <v>62</v>
      </c>
      <c r="F164" s="47">
        <v>2</v>
      </c>
      <c r="G164" s="47">
        <v>1</v>
      </c>
      <c r="H164" s="48">
        <v>800.6</v>
      </c>
      <c r="I164" s="44">
        <v>617.1</v>
      </c>
      <c r="J164" s="48">
        <v>617.1</v>
      </c>
      <c r="K164" s="49">
        <v>14</v>
      </c>
      <c r="L164" s="145">
        <v>1755288</v>
      </c>
      <c r="M164" s="114" t="s">
        <v>550</v>
      </c>
      <c r="N164" s="25"/>
      <c r="O164" s="26"/>
    </row>
    <row r="165" spans="1:15" s="27" customFormat="1" ht="32.1" customHeight="1">
      <c r="A165" s="20">
        <v>141</v>
      </c>
      <c r="B165" s="141" t="s">
        <v>163</v>
      </c>
      <c r="C165" s="46">
        <v>1949</v>
      </c>
      <c r="D165" s="46"/>
      <c r="E165" s="21" t="s">
        <v>62</v>
      </c>
      <c r="F165" s="47">
        <v>3</v>
      </c>
      <c r="G165" s="47">
        <v>2</v>
      </c>
      <c r="H165" s="48">
        <v>1514.5</v>
      </c>
      <c r="I165" s="44">
        <v>1203.8</v>
      </c>
      <c r="J165" s="48">
        <v>1203.8</v>
      </c>
      <c r="K165" s="49">
        <v>45</v>
      </c>
      <c r="L165" s="145">
        <v>1784777</v>
      </c>
      <c r="M165" s="114" t="s">
        <v>551</v>
      </c>
      <c r="N165" s="25"/>
      <c r="O165" s="26"/>
    </row>
    <row r="166" spans="1:15" s="27" customFormat="1" ht="32.1" customHeight="1">
      <c r="A166" s="20">
        <v>142</v>
      </c>
      <c r="B166" s="141" t="s">
        <v>164</v>
      </c>
      <c r="C166" s="46">
        <v>1948</v>
      </c>
      <c r="D166" s="46"/>
      <c r="E166" s="21" t="s">
        <v>62</v>
      </c>
      <c r="F166" s="47">
        <v>3</v>
      </c>
      <c r="G166" s="47">
        <v>2</v>
      </c>
      <c r="H166" s="48">
        <v>1472.7</v>
      </c>
      <c r="I166" s="44">
        <v>1201.0999999999999</v>
      </c>
      <c r="J166" s="48">
        <v>1201.0999999999999</v>
      </c>
      <c r="K166" s="49">
        <v>53</v>
      </c>
      <c r="L166" s="145">
        <v>1718265</v>
      </c>
      <c r="M166" s="114" t="s">
        <v>551</v>
      </c>
      <c r="N166" s="25"/>
      <c r="O166" s="26"/>
    </row>
    <row r="167" spans="1:15" s="27" customFormat="1" ht="32.1" customHeight="1">
      <c r="A167" s="20">
        <v>143</v>
      </c>
      <c r="B167" s="141" t="s">
        <v>165</v>
      </c>
      <c r="C167" s="42">
        <v>1956</v>
      </c>
      <c r="D167" s="42"/>
      <c r="E167" s="21" t="s">
        <v>78</v>
      </c>
      <c r="F167" s="43">
        <v>2</v>
      </c>
      <c r="G167" s="43">
        <v>1</v>
      </c>
      <c r="H167" s="44">
        <v>501.2</v>
      </c>
      <c r="I167" s="44">
        <v>403.5</v>
      </c>
      <c r="J167" s="44">
        <v>169.6</v>
      </c>
      <c r="K167" s="45">
        <v>35</v>
      </c>
      <c r="L167" s="145">
        <v>1667762</v>
      </c>
      <c r="M167" s="116">
        <v>2016</v>
      </c>
      <c r="N167" s="25"/>
      <c r="O167" s="26"/>
    </row>
    <row r="168" spans="1:15" s="27" customFormat="1" ht="32.1" customHeight="1">
      <c r="A168" s="20">
        <v>144</v>
      </c>
      <c r="B168" s="141" t="s">
        <v>166</v>
      </c>
      <c r="C168" s="42">
        <v>1950</v>
      </c>
      <c r="D168" s="42"/>
      <c r="E168" s="21" t="s">
        <v>62</v>
      </c>
      <c r="F168" s="43">
        <v>2</v>
      </c>
      <c r="G168" s="43">
        <v>1</v>
      </c>
      <c r="H168" s="44">
        <v>750.4</v>
      </c>
      <c r="I168" s="44">
        <v>617.20000000000005</v>
      </c>
      <c r="J168" s="44">
        <v>617.20000000000005</v>
      </c>
      <c r="K168" s="45">
        <v>33</v>
      </c>
      <c r="L168" s="145">
        <v>1629387</v>
      </c>
      <c r="M168" s="116">
        <v>2016</v>
      </c>
      <c r="N168" s="25"/>
      <c r="O168" s="26"/>
    </row>
    <row r="169" spans="1:15" s="27" customFormat="1" ht="32.1" customHeight="1">
      <c r="A169" s="20">
        <v>145</v>
      </c>
      <c r="B169" s="141" t="s">
        <v>167</v>
      </c>
      <c r="C169" s="46">
        <v>1957</v>
      </c>
      <c r="D169" s="46"/>
      <c r="E169" s="21" t="s">
        <v>78</v>
      </c>
      <c r="F169" s="47">
        <v>2</v>
      </c>
      <c r="G169" s="47">
        <v>1</v>
      </c>
      <c r="H169" s="48">
        <v>612.03</v>
      </c>
      <c r="I169" s="44">
        <v>514</v>
      </c>
      <c r="J169" s="48">
        <v>438.2</v>
      </c>
      <c r="K169" s="49">
        <v>29</v>
      </c>
      <c r="L169" s="145">
        <v>391262</v>
      </c>
      <c r="M169" s="116">
        <v>2016</v>
      </c>
      <c r="N169" s="25"/>
      <c r="O169" s="26"/>
    </row>
    <row r="170" spans="1:15" s="27" customFormat="1" ht="32.1" customHeight="1">
      <c r="A170" s="20">
        <v>146</v>
      </c>
      <c r="B170" s="141" t="s">
        <v>168</v>
      </c>
      <c r="C170" s="46">
        <v>1957</v>
      </c>
      <c r="D170" s="46"/>
      <c r="E170" s="21" t="s">
        <v>78</v>
      </c>
      <c r="F170" s="47">
        <v>2</v>
      </c>
      <c r="G170" s="47">
        <v>1</v>
      </c>
      <c r="H170" s="48">
        <v>620.13</v>
      </c>
      <c r="I170" s="44">
        <v>522.1</v>
      </c>
      <c r="J170" s="48">
        <v>181.5</v>
      </c>
      <c r="K170" s="49">
        <v>28</v>
      </c>
      <c r="L170" s="145">
        <v>391262</v>
      </c>
      <c r="M170" s="116">
        <v>2016</v>
      </c>
      <c r="N170" s="25"/>
      <c r="O170" s="26"/>
    </row>
    <row r="171" spans="1:15" s="27" customFormat="1" ht="32.1" customHeight="1">
      <c r="A171" s="20">
        <v>147</v>
      </c>
      <c r="B171" s="141" t="s">
        <v>169</v>
      </c>
      <c r="C171" s="46">
        <v>1957</v>
      </c>
      <c r="D171" s="46"/>
      <c r="E171" s="21" t="s">
        <v>78</v>
      </c>
      <c r="F171" s="47">
        <v>2</v>
      </c>
      <c r="G171" s="47">
        <v>1</v>
      </c>
      <c r="H171" s="48">
        <v>612.13</v>
      </c>
      <c r="I171" s="44">
        <v>514.1</v>
      </c>
      <c r="J171" s="48">
        <v>273.7</v>
      </c>
      <c r="K171" s="49">
        <v>24</v>
      </c>
      <c r="L171" s="145">
        <v>2482126</v>
      </c>
      <c r="M171" s="116">
        <v>2016</v>
      </c>
      <c r="N171" s="25"/>
      <c r="O171" s="26"/>
    </row>
    <row r="172" spans="1:15" s="27" customFormat="1" ht="32.1" customHeight="1">
      <c r="A172" s="201" t="s">
        <v>170</v>
      </c>
      <c r="B172" s="201"/>
      <c r="C172" s="21"/>
      <c r="D172" s="21"/>
      <c r="E172" s="21"/>
      <c r="F172" s="22"/>
      <c r="G172" s="22"/>
      <c r="H172" s="101">
        <f t="shared" ref="H172:K172" si="8">SUM(H162:H171)</f>
        <v>8052.5199999999995</v>
      </c>
      <c r="I172" s="101">
        <f t="shared" si="8"/>
        <v>6525.63</v>
      </c>
      <c r="J172" s="101">
        <f t="shared" si="8"/>
        <v>5634.9299999999994</v>
      </c>
      <c r="K172" s="101">
        <f t="shared" si="8"/>
        <v>302</v>
      </c>
      <c r="L172" s="101">
        <f>SUM(L162:L171)</f>
        <v>13866975</v>
      </c>
      <c r="M172" s="31"/>
      <c r="N172" s="25"/>
      <c r="O172" s="26"/>
    </row>
    <row r="173" spans="1:15" s="27" customFormat="1" ht="32.1" customHeight="1">
      <c r="A173" s="201" t="s">
        <v>34</v>
      </c>
      <c r="B173" s="201"/>
      <c r="C173" s="21"/>
      <c r="D173" s="28"/>
      <c r="E173" s="28"/>
      <c r="F173" s="22"/>
      <c r="G173" s="22"/>
      <c r="H173" s="23"/>
      <c r="I173" s="23"/>
      <c r="J173" s="23"/>
      <c r="K173" s="24"/>
      <c r="L173" s="23"/>
      <c r="M173" s="73"/>
      <c r="N173" s="25"/>
      <c r="O173" s="26"/>
    </row>
    <row r="174" spans="1:15" s="27" customFormat="1" ht="32.1" customHeight="1">
      <c r="A174" s="20">
        <v>148</v>
      </c>
      <c r="B174" s="50" t="s">
        <v>171</v>
      </c>
      <c r="C174" s="51">
        <v>1959</v>
      </c>
      <c r="D174" s="51"/>
      <c r="E174" s="21" t="s">
        <v>10</v>
      </c>
      <c r="F174" s="22">
        <v>2</v>
      </c>
      <c r="G174" s="22">
        <v>3</v>
      </c>
      <c r="H174" s="23">
        <v>2036.7</v>
      </c>
      <c r="I174" s="23">
        <v>1428.3</v>
      </c>
      <c r="J174" s="23">
        <v>1428.3</v>
      </c>
      <c r="K174" s="24">
        <v>49</v>
      </c>
      <c r="L174" s="145">
        <v>2407310</v>
      </c>
      <c r="M174" s="116">
        <v>2016</v>
      </c>
      <c r="N174" s="25"/>
      <c r="O174" s="26"/>
    </row>
    <row r="175" spans="1:15" s="27" customFormat="1" ht="32.1" customHeight="1">
      <c r="A175" s="20">
        <v>149</v>
      </c>
      <c r="B175" s="50" t="s">
        <v>172</v>
      </c>
      <c r="C175" s="51">
        <v>1986</v>
      </c>
      <c r="D175" s="51"/>
      <c r="E175" s="21" t="s">
        <v>8</v>
      </c>
      <c r="F175" s="22">
        <v>2</v>
      </c>
      <c r="G175" s="22">
        <v>3</v>
      </c>
      <c r="H175" s="23">
        <v>1352.2</v>
      </c>
      <c r="I175" s="23">
        <v>1186.5999999999999</v>
      </c>
      <c r="J175" s="23">
        <v>682.2</v>
      </c>
      <c r="K175" s="24">
        <v>76</v>
      </c>
      <c r="L175" s="145">
        <v>1607357</v>
      </c>
      <c r="M175" s="116">
        <v>2015</v>
      </c>
      <c r="N175" s="25"/>
      <c r="O175" s="26"/>
    </row>
    <row r="176" spans="1:15" s="27" customFormat="1" ht="32.1" customHeight="1">
      <c r="A176" s="20">
        <v>150</v>
      </c>
      <c r="B176" s="50" t="s">
        <v>173</v>
      </c>
      <c r="C176" s="51">
        <v>1960</v>
      </c>
      <c r="D176" s="51"/>
      <c r="E176" s="21" t="s">
        <v>10</v>
      </c>
      <c r="F176" s="22">
        <v>1</v>
      </c>
      <c r="G176" s="22">
        <v>2</v>
      </c>
      <c r="H176" s="23">
        <v>585.6</v>
      </c>
      <c r="I176" s="23">
        <v>533.9</v>
      </c>
      <c r="J176" s="23">
        <v>533.9</v>
      </c>
      <c r="K176" s="24">
        <v>16</v>
      </c>
      <c r="L176" s="145">
        <v>1548053</v>
      </c>
      <c r="M176" s="116">
        <v>2016</v>
      </c>
      <c r="N176" s="25"/>
      <c r="O176" s="26"/>
    </row>
    <row r="177" spans="1:15" s="27" customFormat="1" ht="32.1" customHeight="1">
      <c r="A177" s="20">
        <v>151</v>
      </c>
      <c r="B177" s="50" t="s">
        <v>174</v>
      </c>
      <c r="C177" s="51">
        <v>1962</v>
      </c>
      <c r="D177" s="51"/>
      <c r="E177" s="21" t="s">
        <v>62</v>
      </c>
      <c r="F177" s="22">
        <v>4</v>
      </c>
      <c r="G177" s="22">
        <v>3</v>
      </c>
      <c r="H177" s="23">
        <v>2369.9</v>
      </c>
      <c r="I177" s="23">
        <v>2017.8</v>
      </c>
      <c r="J177" s="23">
        <v>1406.3</v>
      </c>
      <c r="K177" s="24">
        <v>62</v>
      </c>
      <c r="L177" s="145">
        <v>618256</v>
      </c>
      <c r="M177" s="116">
        <v>2016</v>
      </c>
      <c r="N177" s="25"/>
      <c r="O177" s="26"/>
    </row>
    <row r="178" spans="1:15" s="27" customFormat="1" ht="32.1" customHeight="1">
      <c r="A178" s="20">
        <v>152</v>
      </c>
      <c r="B178" s="52" t="s">
        <v>175</v>
      </c>
      <c r="C178" s="51">
        <v>1955</v>
      </c>
      <c r="D178" s="51"/>
      <c r="E178" s="21" t="s">
        <v>62</v>
      </c>
      <c r="F178" s="22">
        <v>2</v>
      </c>
      <c r="G178" s="22">
        <v>1</v>
      </c>
      <c r="H178" s="23">
        <v>444.7</v>
      </c>
      <c r="I178" s="23">
        <v>409.8</v>
      </c>
      <c r="J178" s="23">
        <v>280.39999999999998</v>
      </c>
      <c r="K178" s="24">
        <v>13</v>
      </c>
      <c r="L178" s="145">
        <v>480689</v>
      </c>
      <c r="M178" s="116">
        <v>2015</v>
      </c>
      <c r="N178" s="25"/>
      <c r="O178" s="26"/>
    </row>
    <row r="179" spans="1:15" s="27" customFormat="1" ht="32.1" customHeight="1">
      <c r="A179" s="20">
        <v>153</v>
      </c>
      <c r="B179" s="52" t="s">
        <v>176</v>
      </c>
      <c r="C179" s="51">
        <v>1957</v>
      </c>
      <c r="D179" s="51"/>
      <c r="E179" s="21" t="s">
        <v>62</v>
      </c>
      <c r="F179" s="22">
        <v>2</v>
      </c>
      <c r="G179" s="22">
        <v>1</v>
      </c>
      <c r="H179" s="23">
        <v>444.9</v>
      </c>
      <c r="I179" s="23">
        <v>409.7</v>
      </c>
      <c r="J179" s="23">
        <v>276</v>
      </c>
      <c r="K179" s="24">
        <v>15</v>
      </c>
      <c r="L179" s="145">
        <v>469869</v>
      </c>
      <c r="M179" s="116">
        <v>2015</v>
      </c>
      <c r="N179" s="25"/>
      <c r="O179" s="26"/>
    </row>
    <row r="180" spans="1:15" s="27" customFormat="1" ht="32.1" customHeight="1">
      <c r="A180" s="201" t="s">
        <v>30</v>
      </c>
      <c r="B180" s="201"/>
      <c r="C180" s="21"/>
      <c r="D180" s="28"/>
      <c r="E180" s="28"/>
      <c r="F180" s="22"/>
      <c r="G180" s="22"/>
      <c r="H180" s="101">
        <f t="shared" ref="H180:K180" si="9">SUM(H174:H179)</f>
        <v>7233.9999999999991</v>
      </c>
      <c r="I180" s="101">
        <f t="shared" si="9"/>
        <v>5986.0999999999995</v>
      </c>
      <c r="J180" s="101">
        <f t="shared" si="9"/>
        <v>4607.0999999999995</v>
      </c>
      <c r="K180" s="101">
        <f t="shared" si="9"/>
        <v>231</v>
      </c>
      <c r="L180" s="101">
        <f>SUM(L174:L179)</f>
        <v>7131534</v>
      </c>
      <c r="M180" s="22"/>
      <c r="N180" s="25"/>
      <c r="O180" s="26"/>
    </row>
    <row r="181" spans="1:15" s="27" customFormat="1" ht="32.1" customHeight="1">
      <c r="A181" s="201" t="s">
        <v>35</v>
      </c>
      <c r="B181" s="201"/>
      <c r="C181" s="21"/>
      <c r="D181" s="28"/>
      <c r="E181" s="28"/>
      <c r="F181" s="22"/>
      <c r="G181" s="22"/>
      <c r="H181" s="23"/>
      <c r="I181" s="23"/>
      <c r="J181" s="23"/>
      <c r="K181" s="24"/>
      <c r="L181" s="23"/>
      <c r="M181" s="73"/>
      <c r="N181" s="25"/>
      <c r="O181" s="26"/>
    </row>
    <row r="182" spans="1:15" s="27" customFormat="1" ht="32.1" customHeight="1">
      <c r="A182" s="20">
        <v>161</v>
      </c>
      <c r="B182" s="141" t="s">
        <v>177</v>
      </c>
      <c r="C182" s="21">
        <v>1978</v>
      </c>
      <c r="D182" s="21"/>
      <c r="E182" s="21" t="s">
        <v>62</v>
      </c>
      <c r="F182" s="22">
        <v>5</v>
      </c>
      <c r="G182" s="22">
        <v>2</v>
      </c>
      <c r="H182" s="23">
        <v>4136.8100000000004</v>
      </c>
      <c r="I182" s="23">
        <v>3082.53</v>
      </c>
      <c r="J182" s="23">
        <v>1817.49</v>
      </c>
      <c r="K182" s="24">
        <v>172</v>
      </c>
      <c r="L182" s="145">
        <v>3341989</v>
      </c>
      <c r="M182" s="116">
        <v>2016</v>
      </c>
      <c r="N182" s="25"/>
      <c r="O182" s="26"/>
    </row>
    <row r="183" spans="1:15" s="27" customFormat="1" ht="32.1" customHeight="1">
      <c r="A183" s="20">
        <v>162</v>
      </c>
      <c r="B183" s="141" t="s">
        <v>461</v>
      </c>
      <c r="C183" s="21">
        <v>1979</v>
      </c>
      <c r="D183" s="21"/>
      <c r="E183" s="21" t="s">
        <v>9</v>
      </c>
      <c r="F183" s="22">
        <v>2</v>
      </c>
      <c r="G183" s="22">
        <v>1</v>
      </c>
      <c r="H183" s="23">
        <v>442.6</v>
      </c>
      <c r="I183" s="23">
        <v>371.2</v>
      </c>
      <c r="J183" s="23">
        <v>371.2</v>
      </c>
      <c r="K183" s="24">
        <v>16</v>
      </c>
      <c r="L183" s="145">
        <v>327228</v>
      </c>
      <c r="M183" s="116">
        <v>2015</v>
      </c>
      <c r="N183" s="25"/>
      <c r="O183" s="26"/>
    </row>
    <row r="184" spans="1:15" s="27" customFormat="1" ht="31.5" customHeight="1">
      <c r="A184" s="201" t="s">
        <v>178</v>
      </c>
      <c r="B184" s="201"/>
      <c r="C184" s="21"/>
      <c r="D184" s="28"/>
      <c r="E184" s="21"/>
      <c r="F184" s="22"/>
      <c r="G184" s="22"/>
      <c r="H184" s="101">
        <f t="shared" ref="H184:K184" si="10">H182+H183</f>
        <v>4579.4100000000008</v>
      </c>
      <c r="I184" s="101">
        <f t="shared" si="10"/>
        <v>3453.73</v>
      </c>
      <c r="J184" s="101">
        <f t="shared" si="10"/>
        <v>2188.69</v>
      </c>
      <c r="K184" s="101">
        <f t="shared" si="10"/>
        <v>188</v>
      </c>
      <c r="L184" s="101">
        <f>L182+L183</f>
        <v>3669217</v>
      </c>
      <c r="M184" s="22"/>
      <c r="N184" s="25"/>
      <c r="O184" s="26"/>
    </row>
    <row r="185" spans="1:15" s="27" customFormat="1" ht="32.1" customHeight="1">
      <c r="A185" s="201" t="s">
        <v>179</v>
      </c>
      <c r="B185" s="201"/>
      <c r="C185" s="21"/>
      <c r="D185" s="28"/>
      <c r="E185" s="28"/>
      <c r="F185" s="22"/>
      <c r="G185" s="22"/>
      <c r="H185" s="23"/>
      <c r="I185" s="23"/>
      <c r="J185" s="23"/>
      <c r="K185" s="24"/>
      <c r="L185" s="23"/>
      <c r="M185" s="22"/>
      <c r="N185" s="25"/>
      <c r="O185" s="26"/>
    </row>
    <row r="186" spans="1:15" s="27" customFormat="1" ht="32.1" customHeight="1">
      <c r="A186" s="20">
        <v>163</v>
      </c>
      <c r="B186" s="141" t="s">
        <v>180</v>
      </c>
      <c r="C186" s="21">
        <v>1952</v>
      </c>
      <c r="D186" s="21"/>
      <c r="E186" s="21" t="s">
        <v>10</v>
      </c>
      <c r="F186" s="22">
        <v>3</v>
      </c>
      <c r="G186" s="22">
        <v>2</v>
      </c>
      <c r="H186" s="23">
        <v>824.5</v>
      </c>
      <c r="I186" s="23">
        <v>745.5</v>
      </c>
      <c r="J186" s="23">
        <v>680.8</v>
      </c>
      <c r="K186" s="24">
        <v>25</v>
      </c>
      <c r="L186" s="145">
        <v>1435229</v>
      </c>
      <c r="M186" s="116">
        <v>2015</v>
      </c>
      <c r="N186" s="25"/>
      <c r="O186" s="26"/>
    </row>
    <row r="187" spans="1:15" s="27" customFormat="1" ht="32.1" customHeight="1">
      <c r="A187" s="20">
        <v>164</v>
      </c>
      <c r="B187" s="141" t="s">
        <v>181</v>
      </c>
      <c r="C187" s="21">
        <v>1955</v>
      </c>
      <c r="D187" s="53"/>
      <c r="E187" s="21" t="s">
        <v>10</v>
      </c>
      <c r="F187" s="22">
        <v>4</v>
      </c>
      <c r="G187" s="22">
        <v>3</v>
      </c>
      <c r="H187" s="23">
        <v>2866</v>
      </c>
      <c r="I187" s="23">
        <v>2636.4</v>
      </c>
      <c r="J187" s="23">
        <v>1916.3</v>
      </c>
      <c r="K187" s="24">
        <v>49</v>
      </c>
      <c r="L187" s="145">
        <v>1658272</v>
      </c>
      <c r="M187" s="116">
        <v>2015</v>
      </c>
      <c r="N187" s="25"/>
      <c r="O187" s="26"/>
    </row>
    <row r="188" spans="1:15" s="27" customFormat="1" ht="32.1" customHeight="1">
      <c r="A188" s="20">
        <v>165</v>
      </c>
      <c r="B188" s="141" t="s">
        <v>182</v>
      </c>
      <c r="C188" s="21">
        <v>1955</v>
      </c>
      <c r="D188" s="21"/>
      <c r="E188" s="21" t="s">
        <v>10</v>
      </c>
      <c r="F188" s="22">
        <v>4</v>
      </c>
      <c r="G188" s="22">
        <v>3</v>
      </c>
      <c r="H188" s="23">
        <v>2797.6</v>
      </c>
      <c r="I188" s="23">
        <v>2568.4</v>
      </c>
      <c r="J188" s="23">
        <v>1957.1</v>
      </c>
      <c r="K188" s="24">
        <v>54</v>
      </c>
      <c r="L188" s="145">
        <v>1686852</v>
      </c>
      <c r="M188" s="116">
        <v>2015</v>
      </c>
      <c r="N188" s="25"/>
      <c r="O188" s="26"/>
    </row>
    <row r="189" spans="1:15" s="27" customFormat="1" ht="32.1" customHeight="1">
      <c r="A189" s="20">
        <v>166</v>
      </c>
      <c r="B189" s="141" t="s">
        <v>183</v>
      </c>
      <c r="C189" s="21">
        <v>1952</v>
      </c>
      <c r="D189" s="21"/>
      <c r="E189" s="21" t="s">
        <v>10</v>
      </c>
      <c r="F189" s="22">
        <v>3</v>
      </c>
      <c r="G189" s="22">
        <v>2</v>
      </c>
      <c r="H189" s="23">
        <v>1031</v>
      </c>
      <c r="I189" s="23">
        <v>937.8</v>
      </c>
      <c r="J189" s="23">
        <v>632</v>
      </c>
      <c r="K189" s="24">
        <v>19</v>
      </c>
      <c r="L189" s="145">
        <v>753631</v>
      </c>
      <c r="M189" s="116">
        <v>2015</v>
      </c>
      <c r="N189" s="25"/>
      <c r="O189" s="26"/>
    </row>
    <row r="190" spans="1:15" s="27" customFormat="1" ht="32.1" customHeight="1">
      <c r="A190" s="20">
        <v>167</v>
      </c>
      <c r="B190" s="141" t="s">
        <v>184</v>
      </c>
      <c r="C190" s="21">
        <v>1953</v>
      </c>
      <c r="D190" s="21"/>
      <c r="E190" s="21" t="s">
        <v>10</v>
      </c>
      <c r="F190" s="22">
        <v>3</v>
      </c>
      <c r="G190" s="22">
        <v>2</v>
      </c>
      <c r="H190" s="23">
        <v>974.5</v>
      </c>
      <c r="I190" s="23">
        <v>934.3</v>
      </c>
      <c r="J190" s="23">
        <v>776.3</v>
      </c>
      <c r="K190" s="24">
        <v>20</v>
      </c>
      <c r="L190" s="145">
        <v>1800581</v>
      </c>
      <c r="M190" s="116">
        <v>2015</v>
      </c>
      <c r="N190" s="25"/>
      <c r="O190" s="26"/>
    </row>
    <row r="191" spans="1:15" s="27" customFormat="1" ht="32.1" customHeight="1">
      <c r="A191" s="201" t="s">
        <v>185</v>
      </c>
      <c r="B191" s="201"/>
      <c r="C191" s="21"/>
      <c r="D191" s="28"/>
      <c r="E191" s="28"/>
      <c r="F191" s="22"/>
      <c r="G191" s="22"/>
      <c r="H191" s="101">
        <f t="shared" ref="H191:K191" si="11">SUM(H186:H190)</f>
        <v>8493.6</v>
      </c>
      <c r="I191" s="101">
        <f t="shared" si="11"/>
        <v>7822.4000000000005</v>
      </c>
      <c r="J191" s="101">
        <f t="shared" si="11"/>
        <v>5962.5</v>
      </c>
      <c r="K191" s="101">
        <f t="shared" si="11"/>
        <v>167</v>
      </c>
      <c r="L191" s="101">
        <f>SUM(L186:L190)</f>
        <v>7334565</v>
      </c>
      <c r="M191" s="22"/>
      <c r="N191" s="25"/>
      <c r="O191" s="26"/>
    </row>
    <row r="192" spans="1:15" s="27" customFormat="1" ht="32.1" customHeight="1">
      <c r="A192" s="201" t="s">
        <v>36</v>
      </c>
      <c r="B192" s="201"/>
      <c r="C192" s="21"/>
      <c r="D192" s="28"/>
      <c r="E192" s="28"/>
      <c r="F192" s="22"/>
      <c r="G192" s="22"/>
      <c r="H192" s="23"/>
      <c r="I192" s="23"/>
      <c r="J192" s="23"/>
      <c r="K192" s="24"/>
      <c r="L192" s="23"/>
      <c r="M192" s="73"/>
      <c r="N192" s="25"/>
      <c r="O192" s="26"/>
    </row>
    <row r="193" spans="1:15" s="27" customFormat="1" ht="32.1" customHeight="1">
      <c r="A193" s="20">
        <v>168</v>
      </c>
      <c r="B193" s="141" t="s">
        <v>186</v>
      </c>
      <c r="C193" s="20">
        <v>1952</v>
      </c>
      <c r="D193" s="20"/>
      <c r="E193" s="21" t="s">
        <v>8</v>
      </c>
      <c r="F193" s="54">
        <v>4</v>
      </c>
      <c r="G193" s="54">
        <v>3</v>
      </c>
      <c r="H193" s="55">
        <v>3565.8</v>
      </c>
      <c r="I193" s="55">
        <v>2531.6999999999998</v>
      </c>
      <c r="J193" s="55">
        <v>2284.6</v>
      </c>
      <c r="K193" s="56">
        <v>120</v>
      </c>
      <c r="L193" s="145">
        <v>3257345</v>
      </c>
      <c r="M193" s="116">
        <v>2016</v>
      </c>
      <c r="N193" s="25"/>
      <c r="O193" s="26"/>
    </row>
    <row r="194" spans="1:15" s="27" customFormat="1" ht="32.1" customHeight="1">
      <c r="A194" s="20">
        <v>169</v>
      </c>
      <c r="B194" s="141" t="s">
        <v>187</v>
      </c>
      <c r="C194" s="20">
        <v>1942</v>
      </c>
      <c r="D194" s="20"/>
      <c r="E194" s="21" t="s">
        <v>8</v>
      </c>
      <c r="F194" s="54">
        <v>4</v>
      </c>
      <c r="G194" s="54">
        <v>3</v>
      </c>
      <c r="H194" s="55">
        <v>3757.5</v>
      </c>
      <c r="I194" s="55">
        <v>3286.6</v>
      </c>
      <c r="J194" s="55">
        <v>2396.1999999999998</v>
      </c>
      <c r="K194" s="56">
        <v>206</v>
      </c>
      <c r="L194" s="145">
        <v>1476797</v>
      </c>
      <c r="M194" s="116">
        <v>2016</v>
      </c>
      <c r="N194" s="25"/>
      <c r="O194" s="26"/>
    </row>
    <row r="195" spans="1:15" s="27" customFormat="1" ht="32.1" customHeight="1">
      <c r="A195" s="20">
        <v>170</v>
      </c>
      <c r="B195" s="141" t="s">
        <v>188</v>
      </c>
      <c r="C195" s="20">
        <v>1957</v>
      </c>
      <c r="D195" s="20"/>
      <c r="E195" s="21" t="s">
        <v>8</v>
      </c>
      <c r="F195" s="54">
        <v>8</v>
      </c>
      <c r="G195" s="54">
        <v>4</v>
      </c>
      <c r="H195" s="55">
        <v>10174.700000000001</v>
      </c>
      <c r="I195" s="55">
        <v>8512.2999999999993</v>
      </c>
      <c r="J195" s="55">
        <v>7371.6</v>
      </c>
      <c r="K195" s="56">
        <v>168</v>
      </c>
      <c r="L195" s="145">
        <v>2697100</v>
      </c>
      <c r="M195" s="116">
        <v>2016</v>
      </c>
      <c r="N195" s="25"/>
      <c r="O195" s="26"/>
    </row>
    <row r="196" spans="1:15" s="27" customFormat="1" ht="32.1" customHeight="1">
      <c r="A196" s="20">
        <v>171</v>
      </c>
      <c r="B196" s="141" t="s">
        <v>189</v>
      </c>
      <c r="C196" s="20">
        <v>1957</v>
      </c>
      <c r="D196" s="20"/>
      <c r="E196" s="21" t="s">
        <v>8</v>
      </c>
      <c r="F196" s="54">
        <v>3</v>
      </c>
      <c r="G196" s="54">
        <v>2</v>
      </c>
      <c r="H196" s="55">
        <v>1017.6</v>
      </c>
      <c r="I196" s="55">
        <v>947.2</v>
      </c>
      <c r="J196" s="55">
        <v>947.2</v>
      </c>
      <c r="K196" s="56">
        <v>55</v>
      </c>
      <c r="L196" s="145">
        <v>320710</v>
      </c>
      <c r="M196" s="116">
        <v>2016</v>
      </c>
      <c r="N196" s="25"/>
      <c r="O196" s="26"/>
    </row>
    <row r="197" spans="1:15" s="27" customFormat="1" ht="32.1" customHeight="1">
      <c r="A197" s="20">
        <v>172</v>
      </c>
      <c r="B197" s="103" t="s">
        <v>518</v>
      </c>
      <c r="C197" s="20">
        <v>1957</v>
      </c>
      <c r="D197" s="20"/>
      <c r="E197" s="21" t="s">
        <v>8</v>
      </c>
      <c r="F197" s="54">
        <v>3</v>
      </c>
      <c r="G197" s="54">
        <v>2</v>
      </c>
      <c r="H197" s="123">
        <v>1023.1</v>
      </c>
      <c r="I197" s="127">
        <v>952.7</v>
      </c>
      <c r="J197" s="127">
        <v>660.2</v>
      </c>
      <c r="K197" s="56">
        <v>28</v>
      </c>
      <c r="L197" s="145">
        <v>3163</v>
      </c>
      <c r="M197" s="116">
        <v>2016</v>
      </c>
      <c r="N197" s="25"/>
      <c r="O197" s="26"/>
    </row>
    <row r="198" spans="1:15" s="27" customFormat="1" ht="32.1" customHeight="1">
      <c r="A198" s="20">
        <v>173</v>
      </c>
      <c r="B198" s="141" t="s">
        <v>190</v>
      </c>
      <c r="C198" s="20">
        <v>1946</v>
      </c>
      <c r="D198" s="20"/>
      <c r="E198" s="21" t="s">
        <v>8</v>
      </c>
      <c r="F198" s="54">
        <v>2</v>
      </c>
      <c r="G198" s="54">
        <v>1</v>
      </c>
      <c r="H198" s="55">
        <v>522.5</v>
      </c>
      <c r="I198" s="55">
        <v>462.4</v>
      </c>
      <c r="J198" s="55">
        <v>383.7</v>
      </c>
      <c r="K198" s="56">
        <v>35</v>
      </c>
      <c r="L198" s="145">
        <v>183179</v>
      </c>
      <c r="M198" s="116">
        <v>2016</v>
      </c>
      <c r="N198" s="25"/>
      <c r="O198" s="26"/>
    </row>
    <row r="199" spans="1:15" s="27" customFormat="1" ht="32.1" customHeight="1">
      <c r="A199" s="20">
        <v>174</v>
      </c>
      <c r="B199" s="141" t="s">
        <v>191</v>
      </c>
      <c r="C199" s="20">
        <v>1953</v>
      </c>
      <c r="D199" s="20"/>
      <c r="E199" s="21" t="s">
        <v>62</v>
      </c>
      <c r="F199" s="54">
        <v>2</v>
      </c>
      <c r="G199" s="54">
        <v>2</v>
      </c>
      <c r="H199" s="55">
        <v>391.8</v>
      </c>
      <c r="I199" s="55">
        <v>347.8</v>
      </c>
      <c r="J199" s="55">
        <v>241.3</v>
      </c>
      <c r="K199" s="56">
        <v>19</v>
      </c>
      <c r="L199" s="145">
        <v>202754</v>
      </c>
      <c r="M199" s="116">
        <v>2016</v>
      </c>
      <c r="N199" s="25"/>
      <c r="O199" s="26"/>
    </row>
    <row r="200" spans="1:15" s="27" customFormat="1" ht="32.1" customHeight="1">
      <c r="A200" s="20">
        <v>175</v>
      </c>
      <c r="B200" s="141" t="s">
        <v>26</v>
      </c>
      <c r="C200" s="20">
        <v>1933</v>
      </c>
      <c r="D200" s="20"/>
      <c r="E200" s="21" t="s">
        <v>8</v>
      </c>
      <c r="F200" s="54">
        <v>4</v>
      </c>
      <c r="G200" s="54">
        <v>6</v>
      </c>
      <c r="H200" s="55">
        <v>6092.9</v>
      </c>
      <c r="I200" s="55">
        <v>3707.3</v>
      </c>
      <c r="J200" s="55">
        <v>2855.4</v>
      </c>
      <c r="K200" s="56">
        <v>101</v>
      </c>
      <c r="L200" s="145">
        <v>2207993</v>
      </c>
      <c r="M200" s="116">
        <v>2016</v>
      </c>
      <c r="N200" s="25"/>
      <c r="O200" s="26"/>
    </row>
    <row r="201" spans="1:15" s="27" customFormat="1" ht="31.5" customHeight="1">
      <c r="A201" s="20">
        <v>176</v>
      </c>
      <c r="B201" s="141" t="s">
        <v>519</v>
      </c>
      <c r="C201" s="134">
        <v>1933</v>
      </c>
      <c r="D201" s="134"/>
      <c r="E201" s="134" t="s">
        <v>8</v>
      </c>
      <c r="F201" s="136">
        <v>5</v>
      </c>
      <c r="G201" s="136">
        <v>10</v>
      </c>
      <c r="H201" s="135">
        <v>11177.8</v>
      </c>
      <c r="I201" s="135">
        <v>10364.700000000001</v>
      </c>
      <c r="J201" s="135">
        <v>6562.5</v>
      </c>
      <c r="K201" s="56">
        <v>189</v>
      </c>
      <c r="L201" s="145">
        <v>3918816</v>
      </c>
      <c r="M201" s="116">
        <v>2016</v>
      </c>
      <c r="N201" s="25"/>
      <c r="O201" s="26"/>
    </row>
    <row r="202" spans="1:15" s="27" customFormat="1" ht="32.1" customHeight="1">
      <c r="A202" s="20">
        <v>177</v>
      </c>
      <c r="B202" s="141" t="s">
        <v>192</v>
      </c>
      <c r="C202" s="20">
        <v>1935</v>
      </c>
      <c r="D202" s="20"/>
      <c r="E202" s="21" t="s">
        <v>8</v>
      </c>
      <c r="F202" s="54">
        <v>5</v>
      </c>
      <c r="G202" s="54">
        <v>9</v>
      </c>
      <c r="H202" s="55">
        <v>7948.7</v>
      </c>
      <c r="I202" s="55">
        <v>6433</v>
      </c>
      <c r="J202" s="55">
        <v>4768.7</v>
      </c>
      <c r="K202" s="56">
        <v>160</v>
      </c>
      <c r="L202" s="145">
        <v>2368155</v>
      </c>
      <c r="M202" s="116">
        <v>2016</v>
      </c>
      <c r="N202" s="25"/>
      <c r="O202" s="26"/>
    </row>
    <row r="203" spans="1:15" s="27" customFormat="1" ht="32.1" customHeight="1">
      <c r="A203" s="20">
        <v>178</v>
      </c>
      <c r="B203" s="141" t="s">
        <v>193</v>
      </c>
      <c r="C203" s="20">
        <v>1951</v>
      </c>
      <c r="D203" s="20"/>
      <c r="E203" s="21" t="s">
        <v>8</v>
      </c>
      <c r="F203" s="54">
        <v>5</v>
      </c>
      <c r="G203" s="54">
        <v>2</v>
      </c>
      <c r="H203" s="55">
        <v>2023.2</v>
      </c>
      <c r="I203" s="55">
        <v>1809.7</v>
      </c>
      <c r="J203" s="55">
        <v>1049.7</v>
      </c>
      <c r="K203" s="56">
        <v>42</v>
      </c>
      <c r="L203" s="145">
        <v>668321</v>
      </c>
      <c r="M203" s="116">
        <v>2016</v>
      </c>
      <c r="N203" s="25"/>
      <c r="O203" s="26"/>
    </row>
    <row r="204" spans="1:15" s="27" customFormat="1" ht="32.1" customHeight="1">
      <c r="A204" s="20">
        <v>179</v>
      </c>
      <c r="B204" s="141" t="s">
        <v>194</v>
      </c>
      <c r="C204" s="20">
        <v>1958</v>
      </c>
      <c r="D204" s="20"/>
      <c r="E204" s="21" t="s">
        <v>62</v>
      </c>
      <c r="F204" s="54">
        <v>4</v>
      </c>
      <c r="G204" s="54">
        <v>3</v>
      </c>
      <c r="H204" s="55">
        <v>3130.2</v>
      </c>
      <c r="I204" s="55">
        <v>2779.5</v>
      </c>
      <c r="J204" s="55">
        <v>2364.12</v>
      </c>
      <c r="K204" s="56">
        <v>124</v>
      </c>
      <c r="L204" s="145">
        <v>1915964</v>
      </c>
      <c r="M204" s="116">
        <v>2016</v>
      </c>
      <c r="N204" s="25"/>
      <c r="O204" s="26"/>
    </row>
    <row r="205" spans="1:15" s="27" customFormat="1" ht="32.1" customHeight="1">
      <c r="A205" s="20">
        <v>180</v>
      </c>
      <c r="B205" s="141" t="s">
        <v>195</v>
      </c>
      <c r="C205" s="20">
        <v>1958</v>
      </c>
      <c r="D205" s="20"/>
      <c r="E205" s="21" t="s">
        <v>10</v>
      </c>
      <c r="F205" s="54">
        <v>4</v>
      </c>
      <c r="G205" s="54">
        <v>5</v>
      </c>
      <c r="H205" s="55">
        <v>6098.3</v>
      </c>
      <c r="I205" s="55">
        <v>5044.5</v>
      </c>
      <c r="J205" s="55">
        <v>3864.6</v>
      </c>
      <c r="K205" s="56">
        <v>191</v>
      </c>
      <c r="L205" s="145">
        <v>1548968</v>
      </c>
      <c r="M205" s="116">
        <v>2016</v>
      </c>
      <c r="N205" s="25"/>
      <c r="O205" s="26"/>
    </row>
    <row r="206" spans="1:15" s="27" customFormat="1" ht="32.1" customHeight="1">
      <c r="A206" s="20">
        <v>181</v>
      </c>
      <c r="B206" s="141" t="s">
        <v>196</v>
      </c>
      <c r="C206" s="20">
        <v>1960</v>
      </c>
      <c r="D206" s="20"/>
      <c r="E206" s="21" t="s">
        <v>10</v>
      </c>
      <c r="F206" s="54">
        <v>5</v>
      </c>
      <c r="G206" s="54">
        <v>2</v>
      </c>
      <c r="H206" s="55">
        <v>2174.8000000000002</v>
      </c>
      <c r="I206" s="55">
        <v>1992.5</v>
      </c>
      <c r="J206" s="55">
        <v>1106.0999999999999</v>
      </c>
      <c r="K206" s="56">
        <v>49</v>
      </c>
      <c r="L206" s="145">
        <v>541706</v>
      </c>
      <c r="M206" s="116">
        <v>2016</v>
      </c>
      <c r="N206" s="25"/>
      <c r="O206" s="26"/>
    </row>
    <row r="207" spans="1:15" s="27" customFormat="1" ht="32.1" customHeight="1">
      <c r="A207" s="20">
        <v>182</v>
      </c>
      <c r="B207" s="141" t="s">
        <v>197</v>
      </c>
      <c r="C207" s="20">
        <v>1958</v>
      </c>
      <c r="D207" s="20"/>
      <c r="E207" s="21" t="s">
        <v>62</v>
      </c>
      <c r="F207" s="54">
        <v>4</v>
      </c>
      <c r="G207" s="54">
        <v>3</v>
      </c>
      <c r="H207" s="55">
        <v>3072</v>
      </c>
      <c r="I207" s="55">
        <v>2172</v>
      </c>
      <c r="J207" s="55">
        <v>1601</v>
      </c>
      <c r="K207" s="56">
        <v>42</v>
      </c>
      <c r="L207" s="145">
        <v>1650408</v>
      </c>
      <c r="M207" s="116">
        <v>2016</v>
      </c>
      <c r="N207" s="25"/>
      <c r="O207" s="26"/>
    </row>
    <row r="208" spans="1:15" s="27" customFormat="1" ht="32.1" customHeight="1">
      <c r="A208" s="20">
        <v>183</v>
      </c>
      <c r="B208" s="141" t="s">
        <v>27</v>
      </c>
      <c r="C208" s="20">
        <v>1960</v>
      </c>
      <c r="D208" s="20"/>
      <c r="E208" s="21" t="s">
        <v>62</v>
      </c>
      <c r="F208" s="54">
        <v>5</v>
      </c>
      <c r="G208" s="54">
        <v>4</v>
      </c>
      <c r="H208" s="55">
        <v>4402.2</v>
      </c>
      <c r="I208" s="55">
        <v>2695.1</v>
      </c>
      <c r="J208" s="55">
        <v>2403.8000000000002</v>
      </c>
      <c r="K208" s="56">
        <v>132</v>
      </c>
      <c r="L208" s="145">
        <v>1258324</v>
      </c>
      <c r="M208" s="116">
        <v>2016</v>
      </c>
      <c r="N208" s="25"/>
      <c r="O208" s="26"/>
    </row>
    <row r="209" spans="1:15" s="27" customFormat="1" ht="32.1" customHeight="1">
      <c r="A209" s="20">
        <v>184</v>
      </c>
      <c r="B209" s="141" t="s">
        <v>198</v>
      </c>
      <c r="C209" s="20">
        <v>1933</v>
      </c>
      <c r="D209" s="20"/>
      <c r="E209" s="21" t="s">
        <v>62</v>
      </c>
      <c r="F209" s="54">
        <v>4</v>
      </c>
      <c r="G209" s="54">
        <v>6</v>
      </c>
      <c r="H209" s="55">
        <v>3213.5</v>
      </c>
      <c r="I209" s="55">
        <v>3013.5</v>
      </c>
      <c r="J209" s="55">
        <v>2055.9</v>
      </c>
      <c r="K209" s="56">
        <v>153</v>
      </c>
      <c r="L209" s="145">
        <v>2190726</v>
      </c>
      <c r="M209" s="116">
        <v>2016</v>
      </c>
      <c r="N209" s="25"/>
      <c r="O209" s="26"/>
    </row>
    <row r="210" spans="1:15" s="27" customFormat="1" ht="32.1" customHeight="1">
      <c r="A210" s="20">
        <v>185</v>
      </c>
      <c r="B210" s="141" t="s">
        <v>199</v>
      </c>
      <c r="C210" s="20">
        <v>1958</v>
      </c>
      <c r="D210" s="20"/>
      <c r="E210" s="21" t="s">
        <v>10</v>
      </c>
      <c r="F210" s="54">
        <v>5</v>
      </c>
      <c r="G210" s="54">
        <v>4</v>
      </c>
      <c r="H210" s="55">
        <v>3346.3</v>
      </c>
      <c r="I210" s="55">
        <v>3150.6</v>
      </c>
      <c r="J210" s="55">
        <v>2988.3</v>
      </c>
      <c r="K210" s="56">
        <v>151</v>
      </c>
      <c r="L210" s="145">
        <v>892262</v>
      </c>
      <c r="M210" s="116">
        <v>2016</v>
      </c>
      <c r="N210" s="25"/>
      <c r="O210" s="26"/>
    </row>
    <row r="211" spans="1:15" s="27" customFormat="1" ht="32.1" customHeight="1">
      <c r="A211" s="20">
        <v>186</v>
      </c>
      <c r="B211" s="141" t="s">
        <v>200</v>
      </c>
      <c r="C211" s="20">
        <v>1960</v>
      </c>
      <c r="D211" s="20"/>
      <c r="E211" s="21" t="s">
        <v>62</v>
      </c>
      <c r="F211" s="54">
        <v>5</v>
      </c>
      <c r="G211" s="54">
        <v>4</v>
      </c>
      <c r="H211" s="55">
        <v>3738</v>
      </c>
      <c r="I211" s="55">
        <v>3538</v>
      </c>
      <c r="J211" s="55">
        <v>2085.58</v>
      </c>
      <c r="K211" s="56">
        <v>161</v>
      </c>
      <c r="L211" s="145">
        <v>1742322</v>
      </c>
      <c r="M211" s="116">
        <v>2016</v>
      </c>
      <c r="N211" s="25"/>
      <c r="O211" s="26"/>
    </row>
    <row r="212" spans="1:15" s="27" customFormat="1" ht="32.1" customHeight="1">
      <c r="A212" s="20">
        <v>187</v>
      </c>
      <c r="B212" s="141" t="s">
        <v>201</v>
      </c>
      <c r="C212" s="20">
        <v>1961</v>
      </c>
      <c r="D212" s="20"/>
      <c r="E212" s="21" t="s">
        <v>9</v>
      </c>
      <c r="F212" s="54">
        <v>4</v>
      </c>
      <c r="G212" s="54">
        <v>2</v>
      </c>
      <c r="H212" s="55">
        <v>1462.3</v>
      </c>
      <c r="I212" s="55">
        <v>1283.9000000000001</v>
      </c>
      <c r="J212" s="55">
        <v>1210.5999999999999</v>
      </c>
      <c r="K212" s="56">
        <v>70</v>
      </c>
      <c r="L212" s="145">
        <v>550060</v>
      </c>
      <c r="M212" s="116">
        <v>2016</v>
      </c>
      <c r="N212" s="25"/>
      <c r="O212" s="26"/>
    </row>
    <row r="213" spans="1:15" s="27" customFormat="1" ht="32.1" customHeight="1">
      <c r="A213" s="20">
        <v>188</v>
      </c>
      <c r="B213" s="141" t="s">
        <v>202</v>
      </c>
      <c r="C213" s="20">
        <v>1960</v>
      </c>
      <c r="D213" s="20"/>
      <c r="E213" s="21" t="s">
        <v>9</v>
      </c>
      <c r="F213" s="54">
        <v>5</v>
      </c>
      <c r="G213" s="54">
        <v>4</v>
      </c>
      <c r="H213" s="55">
        <v>3811.6</v>
      </c>
      <c r="I213" s="55">
        <v>3209</v>
      </c>
      <c r="J213" s="55">
        <v>2894.6</v>
      </c>
      <c r="K213" s="56">
        <v>139</v>
      </c>
      <c r="L213" s="145">
        <v>1662383</v>
      </c>
      <c r="M213" s="116" t="s">
        <v>552</v>
      </c>
      <c r="N213" s="25"/>
      <c r="O213" s="26"/>
    </row>
    <row r="214" spans="1:15" s="27" customFormat="1" ht="32.1" customHeight="1">
      <c r="A214" s="20">
        <v>189</v>
      </c>
      <c r="B214" s="141" t="s">
        <v>203</v>
      </c>
      <c r="C214" s="20">
        <v>1955</v>
      </c>
      <c r="D214" s="20"/>
      <c r="E214" s="21" t="s">
        <v>62</v>
      </c>
      <c r="F214" s="54">
        <v>3</v>
      </c>
      <c r="G214" s="54">
        <v>5</v>
      </c>
      <c r="H214" s="55">
        <v>3828.2</v>
      </c>
      <c r="I214" s="55">
        <v>3061</v>
      </c>
      <c r="J214" s="55">
        <v>2831.5</v>
      </c>
      <c r="K214" s="56">
        <v>120</v>
      </c>
      <c r="L214" s="145">
        <v>4434529</v>
      </c>
      <c r="M214" s="116">
        <v>2016</v>
      </c>
      <c r="N214" s="25"/>
      <c r="O214" s="26"/>
    </row>
    <row r="215" spans="1:15" s="27" customFormat="1" ht="32.1" customHeight="1">
      <c r="A215" s="20">
        <v>190</v>
      </c>
      <c r="B215" s="141" t="s">
        <v>204</v>
      </c>
      <c r="C215" s="20">
        <v>1954</v>
      </c>
      <c r="D215" s="20"/>
      <c r="E215" s="21" t="s">
        <v>8</v>
      </c>
      <c r="F215" s="54">
        <v>9</v>
      </c>
      <c r="G215" s="54">
        <v>2</v>
      </c>
      <c r="H215" s="55">
        <v>6655.3</v>
      </c>
      <c r="I215" s="55">
        <v>5536.6</v>
      </c>
      <c r="J215" s="55">
        <v>3606.7</v>
      </c>
      <c r="K215" s="56">
        <v>306</v>
      </c>
      <c r="L215" s="145">
        <v>3998646</v>
      </c>
      <c r="M215" s="12" t="s">
        <v>561</v>
      </c>
      <c r="N215" s="25"/>
      <c r="O215" s="26"/>
    </row>
    <row r="216" spans="1:15" s="27" customFormat="1" ht="32.1" customHeight="1">
      <c r="A216" s="20">
        <v>191</v>
      </c>
      <c r="B216" s="141" t="s">
        <v>205</v>
      </c>
      <c r="C216" s="20">
        <v>1960</v>
      </c>
      <c r="D216" s="20"/>
      <c r="E216" s="21" t="s">
        <v>10</v>
      </c>
      <c r="F216" s="54">
        <v>5</v>
      </c>
      <c r="G216" s="54">
        <v>7</v>
      </c>
      <c r="H216" s="55">
        <v>6291</v>
      </c>
      <c r="I216" s="55">
        <v>5753.3</v>
      </c>
      <c r="J216" s="55">
        <v>4350.1000000000004</v>
      </c>
      <c r="K216" s="56">
        <v>260</v>
      </c>
      <c r="L216" s="145">
        <v>1894976</v>
      </c>
      <c r="M216" s="116">
        <v>2016</v>
      </c>
      <c r="N216" s="25"/>
      <c r="O216" s="26"/>
    </row>
    <row r="217" spans="1:15" s="27" customFormat="1" ht="32.1" customHeight="1">
      <c r="A217" s="20">
        <v>192</v>
      </c>
      <c r="B217" s="141" t="s">
        <v>19</v>
      </c>
      <c r="C217" s="20">
        <v>1934</v>
      </c>
      <c r="D217" s="20"/>
      <c r="E217" s="21" t="s">
        <v>8</v>
      </c>
      <c r="F217" s="54">
        <v>4</v>
      </c>
      <c r="G217" s="54">
        <v>5</v>
      </c>
      <c r="H217" s="55">
        <v>5327.34</v>
      </c>
      <c r="I217" s="55">
        <v>3166.04</v>
      </c>
      <c r="J217" s="55">
        <v>2803.84</v>
      </c>
      <c r="K217" s="56">
        <v>157</v>
      </c>
      <c r="L217" s="145">
        <v>1295874</v>
      </c>
      <c r="M217" s="116">
        <v>2016</v>
      </c>
      <c r="N217" s="25"/>
      <c r="O217" s="26"/>
    </row>
    <row r="218" spans="1:15" s="27" customFormat="1" ht="32.1" customHeight="1">
      <c r="A218" s="20">
        <v>193</v>
      </c>
      <c r="B218" s="141" t="s">
        <v>206</v>
      </c>
      <c r="C218" s="20">
        <v>1934</v>
      </c>
      <c r="D218" s="20"/>
      <c r="E218" s="21" t="s">
        <v>8</v>
      </c>
      <c r="F218" s="54">
        <v>4</v>
      </c>
      <c r="G218" s="54">
        <v>5</v>
      </c>
      <c r="H218" s="55">
        <v>5417.91</v>
      </c>
      <c r="I218" s="55">
        <v>5105.51</v>
      </c>
      <c r="J218" s="55">
        <v>2777.78</v>
      </c>
      <c r="K218" s="56">
        <v>141</v>
      </c>
      <c r="L218" s="145">
        <v>1602104</v>
      </c>
      <c r="M218" s="116">
        <v>2016</v>
      </c>
      <c r="N218" s="25"/>
      <c r="O218" s="26"/>
    </row>
    <row r="219" spans="1:15" s="27" customFormat="1" ht="32.1" customHeight="1">
      <c r="A219" s="20">
        <v>194</v>
      </c>
      <c r="B219" s="141" t="s">
        <v>207</v>
      </c>
      <c r="C219" s="20">
        <v>1951</v>
      </c>
      <c r="D219" s="20"/>
      <c r="E219" s="21" t="s">
        <v>62</v>
      </c>
      <c r="F219" s="54">
        <v>3</v>
      </c>
      <c r="G219" s="54">
        <v>3</v>
      </c>
      <c r="H219" s="55">
        <v>2402.6999999999998</v>
      </c>
      <c r="I219" s="55">
        <v>1953.2</v>
      </c>
      <c r="J219" s="55">
        <v>1953.2</v>
      </c>
      <c r="K219" s="56">
        <v>70</v>
      </c>
      <c r="L219" s="145">
        <v>1169223</v>
      </c>
      <c r="M219" s="116">
        <v>2016</v>
      </c>
      <c r="N219" s="25"/>
      <c r="O219" s="26"/>
    </row>
    <row r="220" spans="1:15" s="27" customFormat="1" ht="32.1" customHeight="1">
      <c r="A220" s="20">
        <v>195</v>
      </c>
      <c r="B220" s="141" t="s">
        <v>208</v>
      </c>
      <c r="C220" s="20">
        <v>1956</v>
      </c>
      <c r="D220" s="20"/>
      <c r="E220" s="21" t="s">
        <v>62</v>
      </c>
      <c r="F220" s="54">
        <v>3</v>
      </c>
      <c r="G220" s="54">
        <v>3</v>
      </c>
      <c r="H220" s="55">
        <v>3912.5</v>
      </c>
      <c r="I220" s="55">
        <v>2095</v>
      </c>
      <c r="J220" s="55">
        <v>634.51</v>
      </c>
      <c r="K220" s="56">
        <v>88</v>
      </c>
      <c r="L220" s="145">
        <v>3111686</v>
      </c>
      <c r="M220" s="116">
        <v>2016</v>
      </c>
      <c r="N220" s="25"/>
      <c r="O220" s="26"/>
    </row>
    <row r="221" spans="1:15" s="27" customFormat="1" ht="32.1" customHeight="1">
      <c r="A221" s="20">
        <v>196</v>
      </c>
      <c r="B221" s="141" t="s">
        <v>209</v>
      </c>
      <c r="C221" s="20">
        <v>1953</v>
      </c>
      <c r="D221" s="20"/>
      <c r="E221" s="21" t="s">
        <v>8</v>
      </c>
      <c r="F221" s="54">
        <v>4</v>
      </c>
      <c r="G221" s="54">
        <v>5</v>
      </c>
      <c r="H221" s="55">
        <v>3736.6</v>
      </c>
      <c r="I221" s="55">
        <v>3177.1</v>
      </c>
      <c r="J221" s="55">
        <v>1839.1</v>
      </c>
      <c r="K221" s="56">
        <v>102</v>
      </c>
      <c r="L221" s="145">
        <v>2508931</v>
      </c>
      <c r="M221" s="116">
        <v>2016</v>
      </c>
      <c r="N221" s="25"/>
      <c r="O221" s="26"/>
    </row>
    <row r="222" spans="1:15" s="27" customFormat="1" ht="32.1" customHeight="1">
      <c r="A222" s="20">
        <v>197</v>
      </c>
      <c r="B222" s="141" t="s">
        <v>210</v>
      </c>
      <c r="C222" s="20">
        <v>1961</v>
      </c>
      <c r="D222" s="20"/>
      <c r="E222" s="21" t="s">
        <v>8</v>
      </c>
      <c r="F222" s="54">
        <v>4</v>
      </c>
      <c r="G222" s="54">
        <v>3</v>
      </c>
      <c r="H222" s="55">
        <v>2852</v>
      </c>
      <c r="I222" s="55">
        <v>1990</v>
      </c>
      <c r="J222" s="55">
        <v>1803.9</v>
      </c>
      <c r="K222" s="56">
        <v>92</v>
      </c>
      <c r="L222" s="145">
        <v>744992</v>
      </c>
      <c r="M222" s="116">
        <v>2016</v>
      </c>
      <c r="N222" s="25"/>
      <c r="O222" s="26"/>
    </row>
    <row r="223" spans="1:15" s="27" customFormat="1" ht="32.1" customHeight="1">
      <c r="A223" s="20">
        <v>198</v>
      </c>
      <c r="B223" s="141" t="s">
        <v>211</v>
      </c>
      <c r="C223" s="20">
        <v>1958</v>
      </c>
      <c r="D223" s="20"/>
      <c r="E223" s="21" t="s">
        <v>62</v>
      </c>
      <c r="F223" s="54">
        <v>3</v>
      </c>
      <c r="G223" s="54">
        <v>4</v>
      </c>
      <c r="H223" s="55">
        <v>2358.9</v>
      </c>
      <c r="I223" s="55">
        <v>1771.6</v>
      </c>
      <c r="J223" s="55">
        <v>1041.7</v>
      </c>
      <c r="K223" s="56">
        <v>60</v>
      </c>
      <c r="L223" s="145">
        <v>1630241</v>
      </c>
      <c r="M223" s="116">
        <v>2015</v>
      </c>
      <c r="N223" s="25"/>
      <c r="O223" s="26"/>
    </row>
    <row r="224" spans="1:15" s="27" customFormat="1" ht="32.1" customHeight="1">
      <c r="A224" s="20">
        <v>199</v>
      </c>
      <c r="B224" s="141" t="s">
        <v>212</v>
      </c>
      <c r="C224" s="20">
        <v>1956</v>
      </c>
      <c r="D224" s="20"/>
      <c r="E224" s="21" t="s">
        <v>10</v>
      </c>
      <c r="F224" s="54">
        <v>2</v>
      </c>
      <c r="G224" s="54">
        <v>2</v>
      </c>
      <c r="H224" s="55">
        <v>677.8</v>
      </c>
      <c r="I224" s="55">
        <v>626.5</v>
      </c>
      <c r="J224" s="55">
        <v>506.92</v>
      </c>
      <c r="K224" s="56">
        <v>32</v>
      </c>
      <c r="L224" s="145">
        <v>157144</v>
      </c>
      <c r="M224" s="116">
        <v>2016</v>
      </c>
      <c r="N224" s="25"/>
      <c r="O224" s="26"/>
    </row>
    <row r="225" spans="1:15" s="27" customFormat="1" ht="32.1" customHeight="1">
      <c r="A225" s="20">
        <v>200</v>
      </c>
      <c r="B225" s="141" t="s">
        <v>213</v>
      </c>
      <c r="C225" s="20">
        <v>1956</v>
      </c>
      <c r="D225" s="20"/>
      <c r="E225" s="21" t="s">
        <v>10</v>
      </c>
      <c r="F225" s="54">
        <v>3</v>
      </c>
      <c r="G225" s="54">
        <v>3</v>
      </c>
      <c r="H225" s="55">
        <v>1431</v>
      </c>
      <c r="I225" s="55">
        <v>1323.6</v>
      </c>
      <c r="J225" s="55">
        <v>1076</v>
      </c>
      <c r="K225" s="56">
        <v>55</v>
      </c>
      <c r="L225" s="145">
        <v>484873</v>
      </c>
      <c r="M225" s="116">
        <v>2016</v>
      </c>
      <c r="N225" s="25"/>
      <c r="O225" s="26"/>
    </row>
    <row r="226" spans="1:15" s="27" customFormat="1" ht="32.1" customHeight="1">
      <c r="A226" s="20">
        <v>201</v>
      </c>
      <c r="B226" s="141" t="s">
        <v>214</v>
      </c>
      <c r="C226" s="20">
        <v>1957</v>
      </c>
      <c r="D226" s="20"/>
      <c r="E226" s="21" t="s">
        <v>10</v>
      </c>
      <c r="F226" s="54">
        <v>3</v>
      </c>
      <c r="G226" s="54">
        <v>4</v>
      </c>
      <c r="H226" s="55">
        <v>2051.1999999999998</v>
      </c>
      <c r="I226" s="55">
        <v>1888.8</v>
      </c>
      <c r="J226" s="55">
        <v>1237.1400000000001</v>
      </c>
      <c r="K226" s="56">
        <v>98</v>
      </c>
      <c r="L226" s="145">
        <v>1098235</v>
      </c>
      <c r="M226" s="116">
        <v>2016</v>
      </c>
      <c r="N226" s="25"/>
      <c r="O226" s="26"/>
    </row>
    <row r="227" spans="1:15" s="27" customFormat="1" ht="32.1" customHeight="1">
      <c r="A227" s="20">
        <v>202</v>
      </c>
      <c r="B227" s="141" t="s">
        <v>215</v>
      </c>
      <c r="C227" s="20">
        <v>1953</v>
      </c>
      <c r="D227" s="20"/>
      <c r="E227" s="21" t="s">
        <v>62</v>
      </c>
      <c r="F227" s="54">
        <v>2</v>
      </c>
      <c r="G227" s="54">
        <v>2</v>
      </c>
      <c r="H227" s="55">
        <v>732.6</v>
      </c>
      <c r="I227" s="55">
        <v>585</v>
      </c>
      <c r="J227" s="55">
        <v>460.1</v>
      </c>
      <c r="K227" s="56">
        <v>42</v>
      </c>
      <c r="L227" s="145">
        <v>845949</v>
      </c>
      <c r="M227" s="116">
        <v>2016</v>
      </c>
      <c r="N227" s="25"/>
      <c r="O227" s="26"/>
    </row>
    <row r="228" spans="1:15" s="27" customFormat="1" ht="32.1" customHeight="1">
      <c r="A228" s="20">
        <v>203</v>
      </c>
      <c r="B228" s="141" t="s">
        <v>216</v>
      </c>
      <c r="C228" s="20">
        <v>1961</v>
      </c>
      <c r="D228" s="20"/>
      <c r="E228" s="21" t="s">
        <v>8</v>
      </c>
      <c r="F228" s="54">
        <v>5</v>
      </c>
      <c r="G228" s="54">
        <v>4</v>
      </c>
      <c r="H228" s="55">
        <v>5856.5</v>
      </c>
      <c r="I228" s="55">
        <v>3811.6</v>
      </c>
      <c r="J228" s="55">
        <v>2966.6</v>
      </c>
      <c r="K228" s="56">
        <v>125</v>
      </c>
      <c r="L228" s="145">
        <v>2789014</v>
      </c>
      <c r="M228" s="116">
        <v>2016</v>
      </c>
      <c r="N228" s="25"/>
      <c r="O228" s="26"/>
    </row>
    <row r="229" spans="1:15" s="27" customFormat="1" ht="32.1" customHeight="1">
      <c r="A229" s="20">
        <v>204</v>
      </c>
      <c r="B229" s="141" t="s">
        <v>217</v>
      </c>
      <c r="C229" s="20">
        <v>1960</v>
      </c>
      <c r="D229" s="20"/>
      <c r="E229" s="21" t="s">
        <v>8</v>
      </c>
      <c r="F229" s="54">
        <v>5</v>
      </c>
      <c r="G229" s="54">
        <v>4</v>
      </c>
      <c r="H229" s="55">
        <v>4415.6000000000004</v>
      </c>
      <c r="I229" s="55">
        <v>3594.2</v>
      </c>
      <c r="J229" s="55">
        <v>2942.9</v>
      </c>
      <c r="K229" s="56">
        <v>119</v>
      </c>
      <c r="L229" s="145">
        <v>2809654</v>
      </c>
      <c r="M229" s="116">
        <v>2016</v>
      </c>
      <c r="N229" s="25"/>
      <c r="O229" s="26"/>
    </row>
    <row r="230" spans="1:15" s="27" customFormat="1" ht="32.1" customHeight="1">
      <c r="A230" s="20">
        <v>205</v>
      </c>
      <c r="B230" s="141" t="s">
        <v>218</v>
      </c>
      <c r="C230" s="20">
        <v>1938</v>
      </c>
      <c r="D230" s="20"/>
      <c r="E230" s="21" t="s">
        <v>8</v>
      </c>
      <c r="F230" s="54">
        <v>3</v>
      </c>
      <c r="G230" s="54">
        <v>6</v>
      </c>
      <c r="H230" s="55">
        <v>2939.6</v>
      </c>
      <c r="I230" s="55">
        <v>2381.3200000000002</v>
      </c>
      <c r="J230" s="55">
        <v>1750.3</v>
      </c>
      <c r="K230" s="56">
        <v>119</v>
      </c>
      <c r="L230" s="145">
        <v>1101747</v>
      </c>
      <c r="M230" s="116">
        <v>2016</v>
      </c>
      <c r="N230" s="25"/>
      <c r="O230" s="26"/>
    </row>
    <row r="231" spans="1:15" s="27" customFormat="1" ht="32.1" customHeight="1">
      <c r="A231" s="20">
        <v>206</v>
      </c>
      <c r="B231" s="141" t="s">
        <v>219</v>
      </c>
      <c r="C231" s="20">
        <v>1956</v>
      </c>
      <c r="D231" s="20"/>
      <c r="E231" s="21" t="s">
        <v>62</v>
      </c>
      <c r="F231" s="54">
        <v>4</v>
      </c>
      <c r="G231" s="54">
        <v>3</v>
      </c>
      <c r="H231" s="55">
        <v>2422.1</v>
      </c>
      <c r="I231" s="55">
        <v>1816.6</v>
      </c>
      <c r="J231" s="55">
        <v>1394.8</v>
      </c>
      <c r="K231" s="56">
        <v>50</v>
      </c>
      <c r="L231" s="145">
        <v>2140740</v>
      </c>
      <c r="M231" s="116">
        <v>2016</v>
      </c>
      <c r="N231" s="25"/>
      <c r="O231" s="26"/>
    </row>
    <row r="232" spans="1:15" s="27" customFormat="1" ht="32.1" customHeight="1">
      <c r="A232" s="20">
        <v>207</v>
      </c>
      <c r="B232" s="141" t="s">
        <v>220</v>
      </c>
      <c r="C232" s="20">
        <v>1956</v>
      </c>
      <c r="D232" s="20"/>
      <c r="E232" s="21" t="s">
        <v>8</v>
      </c>
      <c r="F232" s="54">
        <v>3</v>
      </c>
      <c r="G232" s="54">
        <v>3</v>
      </c>
      <c r="H232" s="55">
        <v>2324.9</v>
      </c>
      <c r="I232" s="55">
        <v>1755.6</v>
      </c>
      <c r="J232" s="55">
        <v>1326.7</v>
      </c>
      <c r="K232" s="56">
        <v>30</v>
      </c>
      <c r="L232" s="145">
        <v>2651429</v>
      </c>
      <c r="M232" s="116">
        <v>2016</v>
      </c>
      <c r="N232" s="25"/>
      <c r="O232" s="26"/>
    </row>
    <row r="233" spans="1:15" s="27" customFormat="1" ht="32.1" customHeight="1">
      <c r="A233" s="20">
        <v>208</v>
      </c>
      <c r="B233" s="141" t="s">
        <v>221</v>
      </c>
      <c r="C233" s="20">
        <v>1956</v>
      </c>
      <c r="D233" s="20"/>
      <c r="E233" s="21" t="s">
        <v>62</v>
      </c>
      <c r="F233" s="54">
        <v>3</v>
      </c>
      <c r="G233" s="54">
        <v>2</v>
      </c>
      <c r="H233" s="55">
        <v>1497.6</v>
      </c>
      <c r="I233" s="55">
        <v>1149.7</v>
      </c>
      <c r="J233" s="55">
        <v>576.9</v>
      </c>
      <c r="K233" s="56">
        <v>33</v>
      </c>
      <c r="L233" s="145">
        <v>998498</v>
      </c>
      <c r="M233" s="116">
        <v>2016</v>
      </c>
      <c r="N233" s="25"/>
      <c r="O233" s="26"/>
    </row>
    <row r="234" spans="1:15" s="27" customFormat="1" ht="32.1" customHeight="1">
      <c r="A234" s="20">
        <v>209</v>
      </c>
      <c r="B234" s="141" t="s">
        <v>222</v>
      </c>
      <c r="C234" s="20">
        <v>1956</v>
      </c>
      <c r="D234" s="20"/>
      <c r="E234" s="21" t="s">
        <v>62</v>
      </c>
      <c r="F234" s="54">
        <v>3</v>
      </c>
      <c r="G234" s="54">
        <v>2</v>
      </c>
      <c r="H234" s="55">
        <v>1508.7</v>
      </c>
      <c r="I234" s="55">
        <v>1144.7</v>
      </c>
      <c r="J234" s="55">
        <v>761.7</v>
      </c>
      <c r="K234" s="56">
        <v>33</v>
      </c>
      <c r="L234" s="145">
        <v>1690693</v>
      </c>
      <c r="M234" s="116" t="s">
        <v>553</v>
      </c>
      <c r="N234" s="25"/>
      <c r="O234" s="26"/>
    </row>
    <row r="235" spans="1:15" s="27" customFormat="1" ht="32.1" customHeight="1">
      <c r="A235" s="20">
        <v>210</v>
      </c>
      <c r="B235" s="141" t="s">
        <v>223</v>
      </c>
      <c r="C235" s="20">
        <v>1954</v>
      </c>
      <c r="D235" s="20"/>
      <c r="E235" s="21" t="s">
        <v>62</v>
      </c>
      <c r="F235" s="54">
        <v>4</v>
      </c>
      <c r="G235" s="54">
        <v>2</v>
      </c>
      <c r="H235" s="55">
        <v>2591.6</v>
      </c>
      <c r="I235" s="55">
        <v>1588.5</v>
      </c>
      <c r="J235" s="55">
        <v>931.3</v>
      </c>
      <c r="K235" s="56">
        <v>36</v>
      </c>
      <c r="L235" s="145">
        <v>2129660</v>
      </c>
      <c r="M235" s="116">
        <v>2015</v>
      </c>
      <c r="N235" s="25"/>
      <c r="O235" s="26"/>
    </row>
    <row r="236" spans="1:15" s="27" customFormat="1" ht="32.1" customHeight="1">
      <c r="A236" s="20">
        <v>211</v>
      </c>
      <c r="B236" s="141" t="s">
        <v>224</v>
      </c>
      <c r="C236" s="20">
        <v>1959</v>
      </c>
      <c r="D236" s="20"/>
      <c r="E236" s="21" t="s">
        <v>8</v>
      </c>
      <c r="F236" s="54">
        <v>3</v>
      </c>
      <c r="G236" s="54">
        <v>3</v>
      </c>
      <c r="H236" s="55">
        <v>1757.2</v>
      </c>
      <c r="I236" s="55">
        <v>1545.4</v>
      </c>
      <c r="J236" s="55">
        <v>1227.58</v>
      </c>
      <c r="K236" s="56">
        <v>92</v>
      </c>
      <c r="L236" s="145">
        <v>467496</v>
      </c>
      <c r="M236" s="116">
        <v>2016</v>
      </c>
      <c r="N236" s="25"/>
      <c r="O236" s="26"/>
    </row>
    <row r="237" spans="1:15" s="27" customFormat="1" ht="32.1" customHeight="1">
      <c r="A237" s="20">
        <v>212</v>
      </c>
      <c r="B237" s="141" t="s">
        <v>225</v>
      </c>
      <c r="C237" s="20">
        <v>1960</v>
      </c>
      <c r="D237" s="20"/>
      <c r="E237" s="21" t="s">
        <v>8</v>
      </c>
      <c r="F237" s="54">
        <v>9</v>
      </c>
      <c r="G237" s="54">
        <v>2</v>
      </c>
      <c r="H237" s="55">
        <v>6162.7</v>
      </c>
      <c r="I237" s="55">
        <v>5252.2</v>
      </c>
      <c r="J237" s="55">
        <v>3396.5</v>
      </c>
      <c r="K237" s="56">
        <v>282</v>
      </c>
      <c r="L237" s="145">
        <v>2075733</v>
      </c>
      <c r="M237" s="116">
        <v>2016</v>
      </c>
      <c r="N237" s="25"/>
      <c r="O237" s="26"/>
    </row>
    <row r="238" spans="1:15" s="27" customFormat="1" ht="32.1" customHeight="1">
      <c r="A238" s="20">
        <v>213</v>
      </c>
      <c r="B238" s="141" t="s">
        <v>226</v>
      </c>
      <c r="C238" s="20">
        <v>1960</v>
      </c>
      <c r="D238" s="20"/>
      <c r="E238" s="21" t="s">
        <v>62</v>
      </c>
      <c r="F238" s="54">
        <v>5</v>
      </c>
      <c r="G238" s="54">
        <v>8</v>
      </c>
      <c r="H238" s="55">
        <v>12181.6</v>
      </c>
      <c r="I238" s="55">
        <v>10518.3</v>
      </c>
      <c r="J238" s="55">
        <v>8268</v>
      </c>
      <c r="K238" s="56">
        <v>324</v>
      </c>
      <c r="L238" s="145">
        <v>8897758</v>
      </c>
      <c r="M238" s="116">
        <v>2016</v>
      </c>
      <c r="N238" s="25"/>
      <c r="O238" s="26"/>
    </row>
    <row r="239" spans="1:15" s="27" customFormat="1" ht="32.1" customHeight="1">
      <c r="A239" s="20">
        <v>214</v>
      </c>
      <c r="B239" s="141" t="s">
        <v>227</v>
      </c>
      <c r="C239" s="20">
        <v>1960</v>
      </c>
      <c r="D239" s="20"/>
      <c r="E239" s="21" t="s">
        <v>10</v>
      </c>
      <c r="F239" s="54">
        <v>5</v>
      </c>
      <c r="G239" s="54">
        <v>4</v>
      </c>
      <c r="H239" s="55">
        <v>3609.46</v>
      </c>
      <c r="I239" s="55">
        <v>3266.26</v>
      </c>
      <c r="J239" s="55">
        <v>2615.2600000000002</v>
      </c>
      <c r="K239" s="56">
        <v>111</v>
      </c>
      <c r="L239" s="145">
        <v>2847542</v>
      </c>
      <c r="M239" s="116">
        <v>2016</v>
      </c>
      <c r="N239" s="25"/>
      <c r="O239" s="26"/>
    </row>
    <row r="240" spans="1:15" s="27" customFormat="1" ht="32.1" customHeight="1">
      <c r="A240" s="20">
        <v>215</v>
      </c>
      <c r="B240" s="141" t="s">
        <v>228</v>
      </c>
      <c r="C240" s="20">
        <v>1960</v>
      </c>
      <c r="D240" s="20"/>
      <c r="E240" s="21" t="s">
        <v>9</v>
      </c>
      <c r="F240" s="54">
        <v>5</v>
      </c>
      <c r="G240" s="54">
        <v>4</v>
      </c>
      <c r="H240" s="55">
        <v>3643.7</v>
      </c>
      <c r="I240" s="55">
        <v>3310.4</v>
      </c>
      <c r="J240" s="55">
        <v>2900</v>
      </c>
      <c r="K240" s="56">
        <v>149</v>
      </c>
      <c r="L240" s="145">
        <v>433138</v>
      </c>
      <c r="M240" s="116">
        <v>2016</v>
      </c>
      <c r="N240" s="25"/>
      <c r="O240" s="26"/>
    </row>
    <row r="241" spans="1:15" s="27" customFormat="1" ht="32.1" customHeight="1">
      <c r="A241" s="20">
        <v>216</v>
      </c>
      <c r="B241" s="141" t="s">
        <v>229</v>
      </c>
      <c r="C241" s="20">
        <v>1959</v>
      </c>
      <c r="D241" s="20"/>
      <c r="E241" s="21" t="s">
        <v>10</v>
      </c>
      <c r="F241" s="54">
        <v>4</v>
      </c>
      <c r="G241" s="54">
        <v>4</v>
      </c>
      <c r="H241" s="55">
        <v>7132.9</v>
      </c>
      <c r="I241" s="55">
        <v>6722.3</v>
      </c>
      <c r="J241" s="55">
        <v>3491.6</v>
      </c>
      <c r="K241" s="56">
        <v>131</v>
      </c>
      <c r="L241" s="145">
        <v>1574027</v>
      </c>
      <c r="M241" s="116">
        <v>2016</v>
      </c>
      <c r="N241" s="25"/>
      <c r="O241" s="26"/>
    </row>
    <row r="242" spans="1:15" s="27" customFormat="1" ht="32.1" customHeight="1">
      <c r="A242" s="20">
        <v>217</v>
      </c>
      <c r="B242" s="141" t="s">
        <v>20</v>
      </c>
      <c r="C242" s="20">
        <v>1958</v>
      </c>
      <c r="D242" s="20"/>
      <c r="E242" s="21" t="s">
        <v>10</v>
      </c>
      <c r="F242" s="54">
        <v>4</v>
      </c>
      <c r="G242" s="54">
        <v>3</v>
      </c>
      <c r="H242" s="55">
        <v>5720.4</v>
      </c>
      <c r="I242" s="55">
        <v>3469.6</v>
      </c>
      <c r="J242" s="55">
        <v>3055.1</v>
      </c>
      <c r="K242" s="56">
        <v>122</v>
      </c>
      <c r="L242" s="145">
        <v>700000</v>
      </c>
      <c r="M242" s="116">
        <v>2016</v>
      </c>
      <c r="N242" s="25"/>
      <c r="O242" s="26"/>
    </row>
    <row r="243" spans="1:15" s="27" customFormat="1" ht="32.1" customHeight="1">
      <c r="A243" s="20">
        <v>218</v>
      </c>
      <c r="B243" s="141" t="s">
        <v>230</v>
      </c>
      <c r="C243" s="20">
        <v>1958</v>
      </c>
      <c r="D243" s="20"/>
      <c r="E243" s="21" t="s">
        <v>8</v>
      </c>
      <c r="F243" s="54">
        <v>4</v>
      </c>
      <c r="G243" s="54">
        <v>4</v>
      </c>
      <c r="H243" s="55">
        <v>3780.2</v>
      </c>
      <c r="I243" s="55">
        <v>2243.9</v>
      </c>
      <c r="J243" s="55">
        <v>1746.5</v>
      </c>
      <c r="K243" s="56">
        <v>58</v>
      </c>
      <c r="L243" s="145">
        <v>1062727</v>
      </c>
      <c r="M243" s="116">
        <v>2016</v>
      </c>
      <c r="N243" s="25"/>
      <c r="O243" s="26"/>
    </row>
    <row r="244" spans="1:15" s="27" customFormat="1" ht="32.1" customHeight="1">
      <c r="A244" s="20">
        <v>219</v>
      </c>
      <c r="B244" s="141" t="s">
        <v>520</v>
      </c>
      <c r="C244" s="108">
        <v>1960</v>
      </c>
      <c r="D244" s="14"/>
      <c r="E244" s="11" t="s">
        <v>523</v>
      </c>
      <c r="F244" s="16">
        <v>5</v>
      </c>
      <c r="G244" s="16">
        <v>6</v>
      </c>
      <c r="H244" s="109">
        <v>6185.6</v>
      </c>
      <c r="I244" s="109">
        <v>5140.5</v>
      </c>
      <c r="J244" s="109">
        <v>3939.7</v>
      </c>
      <c r="K244" s="15">
        <v>257</v>
      </c>
      <c r="L244" s="145">
        <v>5147334</v>
      </c>
      <c r="M244" s="116">
        <v>2016</v>
      </c>
      <c r="N244" s="25"/>
      <c r="O244" s="26"/>
    </row>
    <row r="245" spans="1:15" s="27" customFormat="1" ht="32.1" customHeight="1">
      <c r="A245" s="20">
        <v>220</v>
      </c>
      <c r="B245" s="141" t="s">
        <v>231</v>
      </c>
      <c r="C245" s="20">
        <v>1950</v>
      </c>
      <c r="D245" s="20"/>
      <c r="E245" s="21" t="s">
        <v>10</v>
      </c>
      <c r="F245" s="54">
        <v>3</v>
      </c>
      <c r="G245" s="54">
        <v>2</v>
      </c>
      <c r="H245" s="55">
        <v>2950.98</v>
      </c>
      <c r="I245" s="55">
        <v>2861.78</v>
      </c>
      <c r="J245" s="55">
        <v>1224.3399999999999</v>
      </c>
      <c r="K245" s="56">
        <v>60</v>
      </c>
      <c r="L245" s="145">
        <v>309356</v>
      </c>
      <c r="M245" s="116">
        <v>2016</v>
      </c>
      <c r="N245" s="25"/>
      <c r="O245" s="26"/>
    </row>
    <row r="246" spans="1:15" s="27" customFormat="1" ht="32.1" customHeight="1">
      <c r="A246" s="20">
        <v>221</v>
      </c>
      <c r="B246" s="141" t="s">
        <v>232</v>
      </c>
      <c r="C246" s="20">
        <v>1953</v>
      </c>
      <c r="D246" s="20"/>
      <c r="E246" s="21" t="s">
        <v>8</v>
      </c>
      <c r="F246" s="54">
        <v>4</v>
      </c>
      <c r="G246" s="54">
        <v>3</v>
      </c>
      <c r="H246" s="55">
        <v>3154.6</v>
      </c>
      <c r="I246" s="55">
        <v>1950.1</v>
      </c>
      <c r="J246" s="55">
        <v>1246.5</v>
      </c>
      <c r="K246" s="56">
        <v>33</v>
      </c>
      <c r="L246" s="145">
        <v>1718487</v>
      </c>
      <c r="M246" s="116">
        <v>2016</v>
      </c>
      <c r="N246" s="25"/>
      <c r="O246" s="26"/>
    </row>
    <row r="247" spans="1:15" s="27" customFormat="1" ht="32.1" customHeight="1">
      <c r="A247" s="20">
        <v>222</v>
      </c>
      <c r="B247" s="141" t="s">
        <v>233</v>
      </c>
      <c r="C247" s="20">
        <v>1958</v>
      </c>
      <c r="D247" s="20"/>
      <c r="E247" s="21" t="s">
        <v>62</v>
      </c>
      <c r="F247" s="54">
        <v>2</v>
      </c>
      <c r="G247" s="54">
        <v>2</v>
      </c>
      <c r="H247" s="55">
        <v>691.4</v>
      </c>
      <c r="I247" s="55">
        <v>626.6</v>
      </c>
      <c r="J247" s="55">
        <v>470</v>
      </c>
      <c r="K247" s="56">
        <v>26</v>
      </c>
      <c r="L247" s="145">
        <v>858681</v>
      </c>
      <c r="M247" s="116">
        <v>2015</v>
      </c>
      <c r="N247" s="25"/>
      <c r="O247" s="26"/>
    </row>
    <row r="248" spans="1:15" s="27" customFormat="1" ht="32.1" customHeight="1">
      <c r="A248" s="20">
        <v>223</v>
      </c>
      <c r="B248" s="141" t="s">
        <v>234</v>
      </c>
      <c r="C248" s="20">
        <v>1958</v>
      </c>
      <c r="D248" s="20"/>
      <c r="E248" s="21" t="s">
        <v>62</v>
      </c>
      <c r="F248" s="54">
        <v>2</v>
      </c>
      <c r="G248" s="54">
        <v>2</v>
      </c>
      <c r="H248" s="55">
        <v>693.8</v>
      </c>
      <c r="I248" s="55">
        <v>633.70000000000005</v>
      </c>
      <c r="J248" s="55">
        <v>547.6</v>
      </c>
      <c r="K248" s="56">
        <v>31</v>
      </c>
      <c r="L248" s="145">
        <v>858628</v>
      </c>
      <c r="M248" s="116">
        <v>2015</v>
      </c>
      <c r="N248" s="25"/>
      <c r="O248" s="26"/>
    </row>
    <row r="249" spans="1:15" s="27" customFormat="1" ht="32.1" customHeight="1">
      <c r="A249" s="20">
        <v>224</v>
      </c>
      <c r="B249" s="141" t="s">
        <v>235</v>
      </c>
      <c r="C249" s="20">
        <v>1960</v>
      </c>
      <c r="D249" s="20"/>
      <c r="E249" s="21" t="s">
        <v>62</v>
      </c>
      <c r="F249" s="54">
        <v>2</v>
      </c>
      <c r="G249" s="54">
        <v>2</v>
      </c>
      <c r="H249" s="55">
        <v>693.4</v>
      </c>
      <c r="I249" s="55">
        <v>629.9</v>
      </c>
      <c r="J249" s="55">
        <v>587.79999999999995</v>
      </c>
      <c r="K249" s="56">
        <v>34</v>
      </c>
      <c r="L249" s="145">
        <v>847186</v>
      </c>
      <c r="M249" s="116">
        <v>2016</v>
      </c>
      <c r="N249" s="25"/>
      <c r="O249" s="26"/>
    </row>
    <row r="250" spans="1:15" s="27" customFormat="1" ht="32.1" customHeight="1">
      <c r="A250" s="20">
        <v>225</v>
      </c>
      <c r="B250" s="141" t="s">
        <v>236</v>
      </c>
      <c r="C250" s="20">
        <v>1955</v>
      </c>
      <c r="D250" s="20"/>
      <c r="E250" s="21" t="s">
        <v>62</v>
      </c>
      <c r="F250" s="54">
        <v>4</v>
      </c>
      <c r="G250" s="54">
        <v>3</v>
      </c>
      <c r="H250" s="55">
        <v>2400.3000000000002</v>
      </c>
      <c r="I250" s="55">
        <v>2300.3000000000002</v>
      </c>
      <c r="J250" s="55">
        <v>1341.5</v>
      </c>
      <c r="K250" s="56">
        <v>98</v>
      </c>
      <c r="L250" s="145">
        <v>6373452</v>
      </c>
      <c r="M250" s="114" t="s">
        <v>564</v>
      </c>
      <c r="N250" s="25"/>
      <c r="O250" s="26"/>
    </row>
    <row r="251" spans="1:15" s="27" customFormat="1" ht="32.1" customHeight="1">
      <c r="A251" s="20">
        <v>226</v>
      </c>
      <c r="B251" s="141" t="s">
        <v>237</v>
      </c>
      <c r="C251" s="20">
        <v>1954</v>
      </c>
      <c r="D251" s="20"/>
      <c r="E251" s="21" t="s">
        <v>62</v>
      </c>
      <c r="F251" s="54">
        <v>2</v>
      </c>
      <c r="G251" s="54">
        <v>2</v>
      </c>
      <c r="H251" s="55">
        <v>470.6</v>
      </c>
      <c r="I251" s="55">
        <v>418.9</v>
      </c>
      <c r="J251" s="55">
        <v>228.1</v>
      </c>
      <c r="K251" s="56">
        <v>13</v>
      </c>
      <c r="L251" s="145">
        <v>1403711</v>
      </c>
      <c r="M251" s="116">
        <v>2015</v>
      </c>
      <c r="N251" s="25"/>
      <c r="O251" s="26"/>
    </row>
    <row r="252" spans="1:15" s="27" customFormat="1" ht="32.1" customHeight="1">
      <c r="A252" s="20">
        <v>227</v>
      </c>
      <c r="B252" s="141" t="s">
        <v>238</v>
      </c>
      <c r="C252" s="20">
        <v>1961</v>
      </c>
      <c r="D252" s="20"/>
      <c r="E252" s="21" t="s">
        <v>10</v>
      </c>
      <c r="F252" s="54">
        <v>5</v>
      </c>
      <c r="G252" s="54">
        <v>7</v>
      </c>
      <c r="H252" s="55">
        <v>5075.3</v>
      </c>
      <c r="I252" s="55">
        <v>4530.6000000000004</v>
      </c>
      <c r="J252" s="55">
        <v>4018</v>
      </c>
      <c r="K252" s="56">
        <v>255</v>
      </c>
      <c r="L252" s="145">
        <v>4218601</v>
      </c>
      <c r="M252" s="116">
        <v>2016</v>
      </c>
      <c r="N252" s="25"/>
      <c r="O252" s="26"/>
    </row>
    <row r="253" spans="1:15" s="27" customFormat="1" ht="32.1" customHeight="1">
      <c r="A253" s="20">
        <v>228</v>
      </c>
      <c r="B253" s="141" t="s">
        <v>239</v>
      </c>
      <c r="C253" s="20">
        <v>1960</v>
      </c>
      <c r="D253" s="20"/>
      <c r="E253" s="21" t="s">
        <v>10</v>
      </c>
      <c r="F253" s="54">
        <v>5</v>
      </c>
      <c r="G253" s="54">
        <v>4</v>
      </c>
      <c r="H253" s="55">
        <v>3842.3</v>
      </c>
      <c r="I253" s="55">
        <v>3586.4</v>
      </c>
      <c r="J253" s="55">
        <v>2317</v>
      </c>
      <c r="K253" s="56">
        <v>123</v>
      </c>
      <c r="L253" s="145">
        <v>973134</v>
      </c>
      <c r="M253" s="116">
        <v>2016</v>
      </c>
      <c r="N253" s="25"/>
      <c r="O253" s="26"/>
    </row>
    <row r="254" spans="1:15" s="27" customFormat="1" ht="32.1" customHeight="1">
      <c r="A254" s="20">
        <v>229</v>
      </c>
      <c r="B254" s="141" t="s">
        <v>240</v>
      </c>
      <c r="C254" s="20">
        <v>1951</v>
      </c>
      <c r="D254" s="20"/>
      <c r="E254" s="21" t="s">
        <v>8</v>
      </c>
      <c r="F254" s="54">
        <v>3</v>
      </c>
      <c r="G254" s="54">
        <v>2</v>
      </c>
      <c r="H254" s="55">
        <v>2045.7</v>
      </c>
      <c r="I254" s="55">
        <v>1113.4000000000001</v>
      </c>
      <c r="J254" s="55">
        <v>887.5</v>
      </c>
      <c r="K254" s="56">
        <v>41</v>
      </c>
      <c r="L254" s="145">
        <v>1255452</v>
      </c>
      <c r="M254" s="116">
        <v>2016</v>
      </c>
      <c r="N254" s="25"/>
      <c r="O254" s="26"/>
    </row>
    <row r="255" spans="1:15" s="27" customFormat="1" ht="30.75" customHeight="1">
      <c r="A255" s="20">
        <v>230</v>
      </c>
      <c r="B255" s="141" t="s">
        <v>241</v>
      </c>
      <c r="C255" s="20">
        <v>1958</v>
      </c>
      <c r="D255" s="20"/>
      <c r="E255" s="21" t="s">
        <v>62</v>
      </c>
      <c r="F255" s="54">
        <v>2</v>
      </c>
      <c r="G255" s="54">
        <v>4</v>
      </c>
      <c r="H255" s="55">
        <v>739.3</v>
      </c>
      <c r="I255" s="55">
        <v>689.9</v>
      </c>
      <c r="J255" s="55">
        <v>346.9</v>
      </c>
      <c r="K255" s="56">
        <v>34</v>
      </c>
      <c r="L255" s="145">
        <v>632082</v>
      </c>
      <c r="M255" s="116">
        <v>2015</v>
      </c>
      <c r="N255" s="25"/>
      <c r="O255" s="26"/>
    </row>
    <row r="256" spans="1:15" s="27" customFormat="1" ht="32.1" customHeight="1">
      <c r="A256" s="20">
        <v>231</v>
      </c>
      <c r="B256" s="141" t="s">
        <v>242</v>
      </c>
      <c r="C256" s="20">
        <v>1960</v>
      </c>
      <c r="D256" s="20"/>
      <c r="E256" s="21" t="s">
        <v>8</v>
      </c>
      <c r="F256" s="54">
        <v>2</v>
      </c>
      <c r="G256" s="54">
        <v>2</v>
      </c>
      <c r="H256" s="55">
        <v>672.2</v>
      </c>
      <c r="I256" s="55">
        <v>623.85</v>
      </c>
      <c r="J256" s="55">
        <v>623.85</v>
      </c>
      <c r="K256" s="56">
        <v>22</v>
      </c>
      <c r="L256" s="145">
        <v>271508</v>
      </c>
      <c r="M256" s="116">
        <v>2016</v>
      </c>
      <c r="N256" s="25"/>
      <c r="O256" s="26"/>
    </row>
    <row r="257" spans="1:15" s="27" customFormat="1" ht="32.1" customHeight="1">
      <c r="A257" s="20">
        <v>232</v>
      </c>
      <c r="B257" s="141" t="s">
        <v>243</v>
      </c>
      <c r="C257" s="20">
        <v>1960</v>
      </c>
      <c r="D257" s="20"/>
      <c r="E257" s="21" t="s">
        <v>62</v>
      </c>
      <c r="F257" s="54">
        <v>3</v>
      </c>
      <c r="G257" s="54">
        <v>5</v>
      </c>
      <c r="H257" s="55">
        <v>2204.6999999999998</v>
      </c>
      <c r="I257" s="55">
        <v>1552.4</v>
      </c>
      <c r="J257" s="55">
        <v>1421.8</v>
      </c>
      <c r="K257" s="56">
        <v>63</v>
      </c>
      <c r="L257" s="145">
        <v>2276610</v>
      </c>
      <c r="M257" s="116">
        <v>2016</v>
      </c>
      <c r="N257" s="25"/>
      <c r="O257" s="26"/>
    </row>
    <row r="258" spans="1:15" s="27" customFormat="1" ht="32.1" customHeight="1">
      <c r="A258" s="20">
        <v>233</v>
      </c>
      <c r="B258" s="141" t="s">
        <v>244</v>
      </c>
      <c r="C258" s="20">
        <v>1959</v>
      </c>
      <c r="D258" s="20"/>
      <c r="E258" s="21" t="s">
        <v>10</v>
      </c>
      <c r="F258" s="54">
        <v>3</v>
      </c>
      <c r="G258" s="54">
        <v>3</v>
      </c>
      <c r="H258" s="55">
        <v>1725.5</v>
      </c>
      <c r="I258" s="55">
        <v>1546.8</v>
      </c>
      <c r="J258" s="55">
        <v>1175.8</v>
      </c>
      <c r="K258" s="56">
        <v>67</v>
      </c>
      <c r="L258" s="145">
        <v>598088</v>
      </c>
      <c r="M258" s="116">
        <v>2016</v>
      </c>
      <c r="N258" s="25"/>
      <c r="O258" s="26"/>
    </row>
    <row r="259" spans="1:15" s="27" customFormat="1" ht="32.1" customHeight="1">
      <c r="A259" s="20">
        <v>235</v>
      </c>
      <c r="B259" s="141" t="s">
        <v>245</v>
      </c>
      <c r="C259" s="20">
        <v>1960</v>
      </c>
      <c r="D259" s="20"/>
      <c r="E259" s="21" t="s">
        <v>8</v>
      </c>
      <c r="F259" s="54">
        <v>3</v>
      </c>
      <c r="G259" s="54">
        <v>3</v>
      </c>
      <c r="H259" s="55">
        <v>2363.6</v>
      </c>
      <c r="I259" s="55">
        <v>1465.1</v>
      </c>
      <c r="J259" s="55">
        <v>1097</v>
      </c>
      <c r="K259" s="56">
        <v>67</v>
      </c>
      <c r="L259" s="145">
        <v>1208532</v>
      </c>
      <c r="M259" s="116">
        <v>2016</v>
      </c>
      <c r="N259" s="25"/>
      <c r="O259" s="26"/>
    </row>
    <row r="260" spans="1:15" s="27" customFormat="1" ht="32.1" customHeight="1">
      <c r="A260" s="20">
        <v>236</v>
      </c>
      <c r="B260" s="141" t="s">
        <v>246</v>
      </c>
      <c r="C260" s="20">
        <v>1959</v>
      </c>
      <c r="D260" s="20"/>
      <c r="E260" s="21" t="s">
        <v>8</v>
      </c>
      <c r="F260" s="54">
        <v>5</v>
      </c>
      <c r="G260" s="54">
        <v>8</v>
      </c>
      <c r="H260" s="55">
        <v>11912.3</v>
      </c>
      <c r="I260" s="55">
        <v>10677.2</v>
      </c>
      <c r="J260" s="55">
        <v>8375.1</v>
      </c>
      <c r="K260" s="56">
        <v>399</v>
      </c>
      <c r="L260" s="145">
        <v>8718778</v>
      </c>
      <c r="M260" s="116">
        <v>2016</v>
      </c>
      <c r="N260" s="25"/>
      <c r="O260" s="26"/>
    </row>
    <row r="261" spans="1:15" s="27" customFormat="1" ht="32.1" customHeight="1">
      <c r="A261" s="20">
        <v>238</v>
      </c>
      <c r="B261" s="141" t="s">
        <v>247</v>
      </c>
      <c r="C261" s="20">
        <v>1960</v>
      </c>
      <c r="D261" s="20"/>
      <c r="E261" s="21" t="s">
        <v>10</v>
      </c>
      <c r="F261" s="54">
        <v>4</v>
      </c>
      <c r="G261" s="54">
        <v>2</v>
      </c>
      <c r="H261" s="55">
        <v>1397.8</v>
      </c>
      <c r="I261" s="55">
        <v>1259.2</v>
      </c>
      <c r="J261" s="55">
        <v>1173.0999999999999</v>
      </c>
      <c r="K261" s="56">
        <v>64</v>
      </c>
      <c r="L261" s="145">
        <v>537000</v>
      </c>
      <c r="M261" s="116">
        <v>2016</v>
      </c>
      <c r="N261" s="25"/>
      <c r="O261" s="26"/>
    </row>
    <row r="262" spans="1:15" s="27" customFormat="1" ht="32.1" customHeight="1">
      <c r="A262" s="20">
        <v>239</v>
      </c>
      <c r="B262" s="141" t="s">
        <v>248</v>
      </c>
      <c r="C262" s="20">
        <v>1959</v>
      </c>
      <c r="D262" s="20"/>
      <c r="E262" s="21" t="s">
        <v>62</v>
      </c>
      <c r="F262" s="54">
        <v>4</v>
      </c>
      <c r="G262" s="54">
        <v>5</v>
      </c>
      <c r="H262" s="55">
        <v>5495.4</v>
      </c>
      <c r="I262" s="55">
        <v>4523.3</v>
      </c>
      <c r="J262" s="55">
        <v>3854.8</v>
      </c>
      <c r="K262" s="56">
        <v>109</v>
      </c>
      <c r="L262" s="145">
        <v>6709890</v>
      </c>
      <c r="M262" s="116">
        <v>2016</v>
      </c>
      <c r="N262" s="25"/>
      <c r="O262" s="26"/>
    </row>
    <row r="263" spans="1:15" s="27" customFormat="1" ht="32.1" customHeight="1">
      <c r="A263" s="20">
        <v>240</v>
      </c>
      <c r="B263" s="141" t="s">
        <v>249</v>
      </c>
      <c r="C263" s="20">
        <v>1956</v>
      </c>
      <c r="D263" s="20"/>
      <c r="E263" s="21" t="s">
        <v>8</v>
      </c>
      <c r="F263" s="54">
        <v>4</v>
      </c>
      <c r="G263" s="54">
        <v>4</v>
      </c>
      <c r="H263" s="55">
        <v>3174.5</v>
      </c>
      <c r="I263" s="55">
        <v>2594.5</v>
      </c>
      <c r="J263" s="55">
        <v>1904.9</v>
      </c>
      <c r="K263" s="56">
        <v>60</v>
      </c>
      <c r="L263" s="145">
        <v>1798271</v>
      </c>
      <c r="M263" s="116">
        <v>2016</v>
      </c>
      <c r="N263" s="25"/>
      <c r="O263" s="26"/>
    </row>
    <row r="264" spans="1:15" s="27" customFormat="1" ht="32.1" customHeight="1">
      <c r="A264" s="20">
        <v>241</v>
      </c>
      <c r="B264" s="141" t="s">
        <v>250</v>
      </c>
      <c r="C264" s="20">
        <v>1956</v>
      </c>
      <c r="D264" s="20"/>
      <c r="E264" s="21" t="s">
        <v>62</v>
      </c>
      <c r="F264" s="54">
        <v>4</v>
      </c>
      <c r="G264" s="54">
        <v>4</v>
      </c>
      <c r="H264" s="55">
        <v>2925.7</v>
      </c>
      <c r="I264" s="55">
        <v>2594.5</v>
      </c>
      <c r="J264" s="55">
        <v>1904.9</v>
      </c>
      <c r="K264" s="56">
        <v>60</v>
      </c>
      <c r="L264" s="145">
        <v>343222</v>
      </c>
      <c r="M264" s="116">
        <v>2016</v>
      </c>
      <c r="N264" s="25"/>
      <c r="O264" s="26"/>
    </row>
    <row r="265" spans="1:15" s="27" customFormat="1" ht="32.1" customHeight="1">
      <c r="A265" s="20">
        <v>242</v>
      </c>
      <c r="B265" s="141" t="s">
        <v>251</v>
      </c>
      <c r="C265" s="20">
        <v>1958</v>
      </c>
      <c r="D265" s="20"/>
      <c r="E265" s="21" t="s">
        <v>62</v>
      </c>
      <c r="F265" s="54">
        <v>2</v>
      </c>
      <c r="G265" s="54">
        <v>2</v>
      </c>
      <c r="H265" s="55">
        <v>675.3</v>
      </c>
      <c r="I265" s="55">
        <v>635.20000000000005</v>
      </c>
      <c r="J265" s="55">
        <v>423.4</v>
      </c>
      <c r="K265" s="56">
        <v>37</v>
      </c>
      <c r="L265" s="145">
        <v>781151</v>
      </c>
      <c r="M265" s="116">
        <v>2016</v>
      </c>
      <c r="N265" s="25"/>
      <c r="O265" s="26"/>
    </row>
    <row r="266" spans="1:15" s="27" customFormat="1" ht="32.1" customHeight="1">
      <c r="A266" s="20">
        <v>243</v>
      </c>
      <c r="B266" s="141" t="s">
        <v>252</v>
      </c>
      <c r="C266" s="20">
        <v>1958</v>
      </c>
      <c r="D266" s="20"/>
      <c r="E266" s="21" t="s">
        <v>62</v>
      </c>
      <c r="F266" s="54">
        <v>2</v>
      </c>
      <c r="G266" s="54">
        <v>2</v>
      </c>
      <c r="H266" s="55">
        <v>1185.3</v>
      </c>
      <c r="I266" s="55">
        <v>730.1</v>
      </c>
      <c r="J266" s="55">
        <v>340.6</v>
      </c>
      <c r="K266" s="56">
        <v>37</v>
      </c>
      <c r="L266" s="145">
        <v>1040615</v>
      </c>
      <c r="M266" s="16">
        <v>2015</v>
      </c>
      <c r="N266" s="25"/>
      <c r="O266" s="26"/>
    </row>
    <row r="267" spans="1:15" s="27" customFormat="1" ht="32.1" customHeight="1">
      <c r="A267" s="20">
        <v>244</v>
      </c>
      <c r="B267" s="141" t="s">
        <v>253</v>
      </c>
      <c r="C267" s="20">
        <v>1955</v>
      </c>
      <c r="D267" s="20"/>
      <c r="E267" s="21" t="s">
        <v>62</v>
      </c>
      <c r="F267" s="54">
        <v>2</v>
      </c>
      <c r="G267" s="54">
        <v>2</v>
      </c>
      <c r="H267" s="55">
        <v>519</v>
      </c>
      <c r="I267" s="55">
        <v>467.7</v>
      </c>
      <c r="J267" s="55">
        <v>217.4</v>
      </c>
      <c r="K267" s="56">
        <v>25</v>
      </c>
      <c r="L267" s="145">
        <v>680578</v>
      </c>
      <c r="M267" s="116">
        <v>2016</v>
      </c>
      <c r="N267" s="25"/>
      <c r="O267" s="26"/>
    </row>
    <row r="268" spans="1:15" s="27" customFormat="1" ht="32.1" customHeight="1">
      <c r="A268" s="20">
        <v>245</v>
      </c>
      <c r="B268" s="141" t="s">
        <v>254</v>
      </c>
      <c r="C268" s="20">
        <v>1958</v>
      </c>
      <c r="D268" s="20"/>
      <c r="E268" s="21" t="s">
        <v>62</v>
      </c>
      <c r="F268" s="54">
        <v>2</v>
      </c>
      <c r="G268" s="54">
        <v>2</v>
      </c>
      <c r="H268" s="55">
        <v>656.9</v>
      </c>
      <c r="I268" s="55">
        <v>616.70000000000005</v>
      </c>
      <c r="J268" s="55">
        <v>345.4</v>
      </c>
      <c r="K268" s="56">
        <v>44</v>
      </c>
      <c r="L268" s="145">
        <v>690755</v>
      </c>
      <c r="M268" s="116">
        <v>2015</v>
      </c>
      <c r="N268" s="25"/>
      <c r="O268" s="26"/>
    </row>
    <row r="269" spans="1:15" s="27" customFormat="1" ht="32.1" customHeight="1">
      <c r="A269" s="20">
        <v>246</v>
      </c>
      <c r="B269" s="141" t="s">
        <v>255</v>
      </c>
      <c r="C269" s="20">
        <v>1955</v>
      </c>
      <c r="D269" s="20"/>
      <c r="E269" s="21" t="s">
        <v>62</v>
      </c>
      <c r="F269" s="54">
        <v>2</v>
      </c>
      <c r="G269" s="54">
        <v>2</v>
      </c>
      <c r="H269" s="55">
        <v>530.20000000000005</v>
      </c>
      <c r="I269" s="55">
        <v>483.9</v>
      </c>
      <c r="J269" s="55">
        <v>254.2</v>
      </c>
      <c r="K269" s="56">
        <v>27</v>
      </c>
      <c r="L269" s="145">
        <v>471603</v>
      </c>
      <c r="M269" s="116">
        <v>2016</v>
      </c>
      <c r="N269" s="25"/>
      <c r="O269" s="26"/>
    </row>
    <row r="270" spans="1:15" s="27" customFormat="1" ht="32.1" customHeight="1">
      <c r="A270" s="20">
        <v>247</v>
      </c>
      <c r="B270" s="141" t="s">
        <v>256</v>
      </c>
      <c r="C270" s="20">
        <v>1956</v>
      </c>
      <c r="D270" s="20"/>
      <c r="E270" s="21" t="s">
        <v>8</v>
      </c>
      <c r="F270" s="54">
        <v>4</v>
      </c>
      <c r="G270" s="54">
        <v>4</v>
      </c>
      <c r="H270" s="55">
        <v>7164.1</v>
      </c>
      <c r="I270" s="55">
        <v>6690.5</v>
      </c>
      <c r="J270" s="55">
        <v>3538.4</v>
      </c>
      <c r="K270" s="56">
        <v>149</v>
      </c>
      <c r="L270" s="145">
        <v>3289526</v>
      </c>
      <c r="M270" s="116">
        <v>2016</v>
      </c>
      <c r="N270" s="25"/>
      <c r="O270" s="26"/>
    </row>
    <row r="271" spans="1:15" s="27" customFormat="1" ht="32.1" customHeight="1">
      <c r="A271" s="20">
        <v>248</v>
      </c>
      <c r="B271" s="141" t="s">
        <v>257</v>
      </c>
      <c r="C271" s="20">
        <v>1959</v>
      </c>
      <c r="D271" s="20"/>
      <c r="E271" s="21" t="s">
        <v>11</v>
      </c>
      <c r="F271" s="54">
        <v>5</v>
      </c>
      <c r="G271" s="54">
        <v>4</v>
      </c>
      <c r="H271" s="55">
        <v>4287.3</v>
      </c>
      <c r="I271" s="55">
        <v>3284.4</v>
      </c>
      <c r="J271" s="55">
        <v>2987.3</v>
      </c>
      <c r="K271" s="56">
        <v>165</v>
      </c>
      <c r="L271" s="145">
        <v>1358879</v>
      </c>
      <c r="M271" s="116">
        <v>2016</v>
      </c>
      <c r="N271" s="25"/>
      <c r="O271" s="26"/>
    </row>
    <row r="272" spans="1:15" s="27" customFormat="1" ht="32.1" customHeight="1">
      <c r="A272" s="20">
        <v>249</v>
      </c>
      <c r="B272" s="141" t="s">
        <v>258</v>
      </c>
      <c r="C272" s="20">
        <v>1959</v>
      </c>
      <c r="D272" s="20"/>
      <c r="E272" s="21" t="s">
        <v>62</v>
      </c>
      <c r="F272" s="54">
        <v>5</v>
      </c>
      <c r="G272" s="54">
        <v>4</v>
      </c>
      <c r="H272" s="55">
        <v>4315.2</v>
      </c>
      <c r="I272" s="55">
        <v>3236.8</v>
      </c>
      <c r="J272" s="55">
        <v>2988.4</v>
      </c>
      <c r="K272" s="56">
        <v>167</v>
      </c>
      <c r="L272" s="145">
        <v>4230372</v>
      </c>
      <c r="M272" s="116">
        <v>2016</v>
      </c>
      <c r="N272" s="25"/>
      <c r="O272" s="26"/>
    </row>
    <row r="273" spans="1:15" s="27" customFormat="1" ht="32.1" customHeight="1">
      <c r="A273" s="20">
        <v>250</v>
      </c>
      <c r="B273" s="141" t="s">
        <v>259</v>
      </c>
      <c r="C273" s="20">
        <v>1953</v>
      </c>
      <c r="D273" s="20"/>
      <c r="E273" s="21" t="s">
        <v>10</v>
      </c>
      <c r="F273" s="54">
        <v>3</v>
      </c>
      <c r="G273" s="54">
        <v>3</v>
      </c>
      <c r="H273" s="55">
        <v>1789.1</v>
      </c>
      <c r="I273" s="55">
        <v>1620.2</v>
      </c>
      <c r="J273" s="55">
        <v>1468.5</v>
      </c>
      <c r="K273" s="56">
        <v>62</v>
      </c>
      <c r="L273" s="145">
        <v>2619555</v>
      </c>
      <c r="M273" s="116">
        <v>2016</v>
      </c>
      <c r="N273" s="25"/>
      <c r="O273" s="26"/>
    </row>
    <row r="274" spans="1:15" s="27" customFormat="1" ht="32.1" customHeight="1">
      <c r="A274" s="20">
        <v>251</v>
      </c>
      <c r="B274" s="141" t="s">
        <v>496</v>
      </c>
      <c r="C274" s="20">
        <v>1937</v>
      </c>
      <c r="D274" s="20"/>
      <c r="E274" s="21" t="s">
        <v>62</v>
      </c>
      <c r="F274" s="54">
        <v>4</v>
      </c>
      <c r="G274" s="54">
        <v>3</v>
      </c>
      <c r="H274" s="55">
        <v>2579.3000000000002</v>
      </c>
      <c r="I274" s="55">
        <v>2334.1999999999998</v>
      </c>
      <c r="J274" s="55">
        <v>1581.6</v>
      </c>
      <c r="K274" s="56">
        <v>61</v>
      </c>
      <c r="L274" s="145">
        <v>1828547</v>
      </c>
      <c r="M274" s="116">
        <v>2016</v>
      </c>
      <c r="N274" s="25"/>
      <c r="O274" s="26"/>
    </row>
    <row r="275" spans="1:15" s="27" customFormat="1" ht="32.1" customHeight="1">
      <c r="A275" s="20">
        <v>252</v>
      </c>
      <c r="B275" s="141" t="s">
        <v>260</v>
      </c>
      <c r="C275" s="20">
        <v>1952</v>
      </c>
      <c r="D275" s="20"/>
      <c r="E275" s="21" t="s">
        <v>10</v>
      </c>
      <c r="F275" s="54">
        <v>3</v>
      </c>
      <c r="G275" s="54">
        <v>3</v>
      </c>
      <c r="H275" s="55">
        <v>2215.5</v>
      </c>
      <c r="I275" s="55">
        <v>2015.1</v>
      </c>
      <c r="J275" s="55">
        <v>1308.9000000000001</v>
      </c>
      <c r="K275" s="56">
        <v>54</v>
      </c>
      <c r="L275" s="145">
        <v>1200000</v>
      </c>
      <c r="M275" s="116">
        <v>2016</v>
      </c>
      <c r="N275" s="25"/>
      <c r="O275" s="26"/>
    </row>
    <row r="276" spans="1:15" s="27" customFormat="1" ht="32.1" customHeight="1">
      <c r="A276" s="20">
        <v>253</v>
      </c>
      <c r="B276" s="141" t="s">
        <v>261</v>
      </c>
      <c r="C276" s="20">
        <v>1952</v>
      </c>
      <c r="D276" s="20"/>
      <c r="E276" s="21" t="s">
        <v>10</v>
      </c>
      <c r="F276" s="54">
        <v>3</v>
      </c>
      <c r="G276" s="54">
        <v>3</v>
      </c>
      <c r="H276" s="55">
        <v>2100.1999999999998</v>
      </c>
      <c r="I276" s="55">
        <v>1929</v>
      </c>
      <c r="J276" s="55">
        <v>1540.6</v>
      </c>
      <c r="K276" s="56">
        <v>53</v>
      </c>
      <c r="L276" s="145">
        <v>500000</v>
      </c>
      <c r="M276" s="116">
        <v>2016</v>
      </c>
      <c r="N276" s="25"/>
      <c r="O276" s="26"/>
    </row>
    <row r="277" spans="1:15" s="27" customFormat="1" ht="32.1" customHeight="1">
      <c r="A277" s="20">
        <v>254</v>
      </c>
      <c r="B277" s="141" t="s">
        <v>262</v>
      </c>
      <c r="C277" s="20">
        <v>1951</v>
      </c>
      <c r="D277" s="20"/>
      <c r="E277" s="21" t="s">
        <v>10</v>
      </c>
      <c r="F277" s="54">
        <v>3</v>
      </c>
      <c r="G277" s="54">
        <v>3</v>
      </c>
      <c r="H277" s="55">
        <v>2147.6</v>
      </c>
      <c r="I277" s="55">
        <v>1981.9</v>
      </c>
      <c r="J277" s="55">
        <v>1359.3</v>
      </c>
      <c r="K277" s="56">
        <v>46</v>
      </c>
      <c r="L277" s="145">
        <v>2013818</v>
      </c>
      <c r="M277" s="116">
        <v>2016</v>
      </c>
      <c r="N277" s="25"/>
      <c r="O277" s="26"/>
    </row>
    <row r="278" spans="1:15" s="27" customFormat="1" ht="32.1" customHeight="1">
      <c r="A278" s="20">
        <v>255</v>
      </c>
      <c r="B278" s="141" t="s">
        <v>263</v>
      </c>
      <c r="C278" s="20">
        <v>1950</v>
      </c>
      <c r="D278" s="20"/>
      <c r="E278" s="21" t="s">
        <v>9</v>
      </c>
      <c r="F278" s="54">
        <v>3</v>
      </c>
      <c r="G278" s="54">
        <v>4</v>
      </c>
      <c r="H278" s="55">
        <v>2932.6</v>
      </c>
      <c r="I278" s="55">
        <v>2684.1</v>
      </c>
      <c r="J278" s="55">
        <v>2331.6</v>
      </c>
      <c r="K278" s="56">
        <v>66</v>
      </c>
      <c r="L278" s="145">
        <v>3581414</v>
      </c>
      <c r="M278" s="116">
        <v>2016</v>
      </c>
      <c r="N278" s="25"/>
      <c r="O278" s="26"/>
    </row>
    <row r="279" spans="1:15" s="27" customFormat="1" ht="32.1" customHeight="1">
      <c r="A279" s="20">
        <v>256</v>
      </c>
      <c r="B279" s="141" t="s">
        <v>264</v>
      </c>
      <c r="C279" s="20">
        <v>1951</v>
      </c>
      <c r="D279" s="20"/>
      <c r="E279" s="21" t="s">
        <v>9</v>
      </c>
      <c r="F279" s="54">
        <v>3</v>
      </c>
      <c r="G279" s="54">
        <v>3</v>
      </c>
      <c r="H279" s="55">
        <v>2193.5</v>
      </c>
      <c r="I279" s="55">
        <v>2013.4</v>
      </c>
      <c r="J279" s="55">
        <v>1361.1</v>
      </c>
      <c r="K279" s="56">
        <v>50</v>
      </c>
      <c r="L279" s="145">
        <v>2601960</v>
      </c>
      <c r="M279" s="116">
        <v>2016</v>
      </c>
      <c r="N279" s="25"/>
      <c r="O279" s="26"/>
    </row>
    <row r="280" spans="1:15" s="27" customFormat="1" ht="32.1" customHeight="1">
      <c r="A280" s="20">
        <v>257</v>
      </c>
      <c r="B280" s="141" t="s">
        <v>265</v>
      </c>
      <c r="C280" s="20">
        <v>1957</v>
      </c>
      <c r="D280" s="20"/>
      <c r="E280" s="21" t="s">
        <v>10</v>
      </c>
      <c r="F280" s="54">
        <v>3</v>
      </c>
      <c r="G280" s="54">
        <v>3</v>
      </c>
      <c r="H280" s="55">
        <v>2075.1999999999998</v>
      </c>
      <c r="I280" s="55">
        <v>1887.6</v>
      </c>
      <c r="J280" s="55">
        <v>1390.3</v>
      </c>
      <c r="K280" s="56">
        <v>46</v>
      </c>
      <c r="L280" s="145">
        <v>1714567</v>
      </c>
      <c r="M280" s="116">
        <v>2016</v>
      </c>
      <c r="N280" s="25"/>
      <c r="O280" s="26"/>
    </row>
    <row r="281" spans="1:15" s="27" customFormat="1" ht="32.1" customHeight="1">
      <c r="A281" s="20">
        <v>258</v>
      </c>
      <c r="B281" s="141" t="s">
        <v>266</v>
      </c>
      <c r="C281" s="20">
        <v>1956</v>
      </c>
      <c r="D281" s="20"/>
      <c r="E281" s="21" t="s">
        <v>10</v>
      </c>
      <c r="F281" s="54">
        <v>3</v>
      </c>
      <c r="G281" s="54">
        <v>3</v>
      </c>
      <c r="H281" s="55">
        <v>2047.5</v>
      </c>
      <c r="I281" s="55">
        <v>1859</v>
      </c>
      <c r="J281" s="55">
        <v>1653</v>
      </c>
      <c r="K281" s="56">
        <v>57</v>
      </c>
      <c r="L281" s="145">
        <v>1653338</v>
      </c>
      <c r="M281" s="116">
        <v>2016</v>
      </c>
      <c r="N281" s="25"/>
      <c r="O281" s="26"/>
    </row>
    <row r="282" spans="1:15" s="27" customFormat="1" ht="32.1" customHeight="1">
      <c r="A282" s="20">
        <v>259</v>
      </c>
      <c r="B282" s="141" t="s">
        <v>267</v>
      </c>
      <c r="C282" s="20">
        <v>1958</v>
      </c>
      <c r="D282" s="20"/>
      <c r="E282" s="21" t="s">
        <v>9</v>
      </c>
      <c r="F282" s="54">
        <v>4</v>
      </c>
      <c r="G282" s="54">
        <v>4</v>
      </c>
      <c r="H282" s="55">
        <v>4842.3599999999997</v>
      </c>
      <c r="I282" s="55">
        <v>4407.96</v>
      </c>
      <c r="J282" s="55">
        <v>3824.56</v>
      </c>
      <c r="K282" s="56">
        <v>156</v>
      </c>
      <c r="L282" s="145">
        <v>736001</v>
      </c>
      <c r="M282" s="116">
        <v>2016</v>
      </c>
      <c r="N282" s="25"/>
      <c r="O282" s="26"/>
    </row>
    <row r="283" spans="1:15" s="27" customFormat="1" ht="32.1" customHeight="1">
      <c r="A283" s="20">
        <v>260</v>
      </c>
      <c r="B283" s="141" t="s">
        <v>268</v>
      </c>
      <c r="C283" s="20">
        <v>1956</v>
      </c>
      <c r="D283" s="20"/>
      <c r="E283" s="21" t="s">
        <v>8</v>
      </c>
      <c r="F283" s="54">
        <v>4</v>
      </c>
      <c r="G283" s="54">
        <v>9</v>
      </c>
      <c r="H283" s="55">
        <v>12574.4</v>
      </c>
      <c r="I283" s="55">
        <v>8220.9</v>
      </c>
      <c r="J283" s="55">
        <v>8140.9</v>
      </c>
      <c r="K283" s="56">
        <v>294</v>
      </c>
      <c r="L283" s="145">
        <v>4289524</v>
      </c>
      <c r="M283" s="116">
        <v>2016</v>
      </c>
      <c r="N283" s="25"/>
      <c r="O283" s="26"/>
    </row>
    <row r="284" spans="1:15" s="27" customFormat="1" ht="32.1" customHeight="1">
      <c r="A284" s="20">
        <v>261</v>
      </c>
      <c r="B284" s="141" t="s">
        <v>269</v>
      </c>
      <c r="C284" s="20">
        <v>1961</v>
      </c>
      <c r="D284" s="20"/>
      <c r="E284" s="21" t="s">
        <v>8</v>
      </c>
      <c r="F284" s="54">
        <v>5</v>
      </c>
      <c r="G284" s="54">
        <v>4</v>
      </c>
      <c r="H284" s="55">
        <v>4597</v>
      </c>
      <c r="I284" s="55">
        <v>3550.6</v>
      </c>
      <c r="J284" s="55">
        <v>3244.2</v>
      </c>
      <c r="K284" s="56">
        <v>158</v>
      </c>
      <c r="L284" s="145">
        <v>977882</v>
      </c>
      <c r="M284" s="116">
        <v>2015</v>
      </c>
      <c r="N284" s="25"/>
      <c r="O284" s="26"/>
    </row>
    <row r="285" spans="1:15" s="27" customFormat="1" ht="32.1" customHeight="1">
      <c r="A285" s="20">
        <v>262</v>
      </c>
      <c r="B285" s="141" t="s">
        <v>270</v>
      </c>
      <c r="C285" s="20">
        <v>1958</v>
      </c>
      <c r="D285" s="20"/>
      <c r="E285" s="21" t="s">
        <v>62</v>
      </c>
      <c r="F285" s="54">
        <v>2</v>
      </c>
      <c r="G285" s="54">
        <v>1</v>
      </c>
      <c r="H285" s="55">
        <v>456.8</v>
      </c>
      <c r="I285" s="55">
        <v>410.2</v>
      </c>
      <c r="J285" s="55">
        <v>361.2</v>
      </c>
      <c r="K285" s="56">
        <v>21</v>
      </c>
      <c r="L285" s="145">
        <v>474600</v>
      </c>
      <c r="M285" s="116">
        <v>2016</v>
      </c>
      <c r="N285" s="25"/>
      <c r="O285" s="26"/>
    </row>
    <row r="286" spans="1:15" s="27" customFormat="1" ht="32.1" customHeight="1">
      <c r="A286" s="20">
        <v>263</v>
      </c>
      <c r="B286" s="141" t="s">
        <v>271</v>
      </c>
      <c r="C286" s="20">
        <v>1958</v>
      </c>
      <c r="D286" s="20"/>
      <c r="E286" s="21" t="s">
        <v>11</v>
      </c>
      <c r="F286" s="54">
        <v>5</v>
      </c>
      <c r="G286" s="54">
        <v>4</v>
      </c>
      <c r="H286" s="55">
        <v>4153.8</v>
      </c>
      <c r="I286" s="55">
        <v>3307.6</v>
      </c>
      <c r="J286" s="55">
        <v>3079.6</v>
      </c>
      <c r="K286" s="56">
        <v>156</v>
      </c>
      <c r="L286" s="145">
        <v>447821</v>
      </c>
      <c r="M286" s="116">
        <v>2016</v>
      </c>
      <c r="N286" s="25"/>
      <c r="O286" s="26"/>
    </row>
    <row r="287" spans="1:15" s="27" customFormat="1" ht="32.1" customHeight="1">
      <c r="A287" s="20">
        <v>264</v>
      </c>
      <c r="B287" s="141" t="s">
        <v>272</v>
      </c>
      <c r="C287" s="20">
        <v>1960</v>
      </c>
      <c r="D287" s="20"/>
      <c r="E287" s="21" t="s">
        <v>62</v>
      </c>
      <c r="F287" s="54">
        <v>5</v>
      </c>
      <c r="G287" s="54">
        <v>4</v>
      </c>
      <c r="H287" s="55">
        <v>4125.3999999999996</v>
      </c>
      <c r="I287" s="55">
        <v>3751.7</v>
      </c>
      <c r="J287" s="55">
        <v>2429.8000000000002</v>
      </c>
      <c r="K287" s="56">
        <v>109</v>
      </c>
      <c r="L287" s="145">
        <v>2795154</v>
      </c>
      <c r="M287" s="116">
        <v>2016</v>
      </c>
      <c r="N287" s="25"/>
      <c r="O287" s="26"/>
    </row>
    <row r="288" spans="1:15" s="27" customFormat="1" ht="32.1" customHeight="1">
      <c r="A288" s="20">
        <v>265</v>
      </c>
      <c r="B288" s="141" t="s">
        <v>273</v>
      </c>
      <c r="C288" s="20">
        <v>1959</v>
      </c>
      <c r="D288" s="20"/>
      <c r="E288" s="21" t="s">
        <v>8</v>
      </c>
      <c r="F288" s="54">
        <v>5</v>
      </c>
      <c r="G288" s="54">
        <v>5</v>
      </c>
      <c r="H288" s="55">
        <v>5659.4</v>
      </c>
      <c r="I288" s="55">
        <v>4548.8</v>
      </c>
      <c r="J288" s="55">
        <v>3919.9</v>
      </c>
      <c r="K288" s="56">
        <v>131</v>
      </c>
      <c r="L288" s="145">
        <v>1285730</v>
      </c>
      <c r="M288" s="116">
        <v>2016</v>
      </c>
      <c r="N288" s="25"/>
      <c r="O288" s="26"/>
    </row>
    <row r="289" spans="1:15" s="27" customFormat="1" ht="32.1" customHeight="1">
      <c r="A289" s="20">
        <v>266</v>
      </c>
      <c r="B289" s="141" t="s">
        <v>274</v>
      </c>
      <c r="C289" s="20">
        <v>1959</v>
      </c>
      <c r="D289" s="20"/>
      <c r="E289" s="21" t="s">
        <v>8</v>
      </c>
      <c r="F289" s="54">
        <v>5</v>
      </c>
      <c r="G289" s="54">
        <v>4</v>
      </c>
      <c r="H289" s="55">
        <v>3841</v>
      </c>
      <c r="I289" s="55">
        <v>3101.2</v>
      </c>
      <c r="J289" s="55">
        <v>2598.9</v>
      </c>
      <c r="K289" s="56">
        <v>91</v>
      </c>
      <c r="L289" s="145">
        <v>1169255</v>
      </c>
      <c r="M289" s="116">
        <v>2016</v>
      </c>
      <c r="N289" s="25"/>
      <c r="O289" s="26"/>
    </row>
    <row r="290" spans="1:15" s="27" customFormat="1" ht="32.1" customHeight="1">
      <c r="A290" s="20">
        <v>267</v>
      </c>
      <c r="B290" s="141" t="s">
        <v>275</v>
      </c>
      <c r="C290" s="20">
        <v>1960</v>
      </c>
      <c r="D290" s="20"/>
      <c r="E290" s="21" t="s">
        <v>62</v>
      </c>
      <c r="F290" s="54">
        <v>9</v>
      </c>
      <c r="G290" s="54">
        <v>2</v>
      </c>
      <c r="H290" s="55">
        <v>3657.6</v>
      </c>
      <c r="I290" s="55">
        <v>3170.7</v>
      </c>
      <c r="J290" s="55">
        <v>2898.7</v>
      </c>
      <c r="K290" s="56">
        <v>132</v>
      </c>
      <c r="L290" s="145">
        <v>4109762</v>
      </c>
      <c r="M290" s="116">
        <v>2016</v>
      </c>
      <c r="N290" s="25"/>
      <c r="O290" s="26"/>
    </row>
    <row r="291" spans="1:15" s="27" customFormat="1" ht="32.1" customHeight="1">
      <c r="A291" s="20">
        <v>268</v>
      </c>
      <c r="B291" s="141" t="s">
        <v>276</v>
      </c>
      <c r="C291" s="20">
        <v>1936</v>
      </c>
      <c r="D291" s="20"/>
      <c r="E291" s="21" t="s">
        <v>8</v>
      </c>
      <c r="F291" s="54">
        <v>6</v>
      </c>
      <c r="G291" s="54">
        <v>6</v>
      </c>
      <c r="H291" s="55">
        <v>7474.9</v>
      </c>
      <c r="I291" s="55">
        <v>5554.9</v>
      </c>
      <c r="J291" s="55">
        <v>4581.1000000000004</v>
      </c>
      <c r="K291" s="56">
        <v>49</v>
      </c>
      <c r="L291" s="145">
        <v>1800000</v>
      </c>
      <c r="M291" s="116">
        <v>2016</v>
      </c>
      <c r="N291" s="25"/>
      <c r="O291" s="26"/>
    </row>
    <row r="292" spans="1:15" s="27" customFormat="1" ht="32.1" customHeight="1">
      <c r="A292" s="20">
        <v>270</v>
      </c>
      <c r="B292" s="141" t="s">
        <v>277</v>
      </c>
      <c r="C292" s="20">
        <v>1958</v>
      </c>
      <c r="D292" s="20"/>
      <c r="E292" s="21" t="s">
        <v>8</v>
      </c>
      <c r="F292" s="54">
        <v>4</v>
      </c>
      <c r="G292" s="54">
        <v>3</v>
      </c>
      <c r="H292" s="55">
        <v>3316.3</v>
      </c>
      <c r="I292" s="55">
        <v>2704.8</v>
      </c>
      <c r="J292" s="55">
        <v>2022.4</v>
      </c>
      <c r="K292" s="56">
        <v>61</v>
      </c>
      <c r="L292" s="145">
        <v>1140592</v>
      </c>
      <c r="M292" s="116">
        <v>2016</v>
      </c>
      <c r="N292" s="25"/>
      <c r="O292" s="26"/>
    </row>
    <row r="293" spans="1:15" s="27" customFormat="1" ht="32.1" customHeight="1">
      <c r="A293" s="20">
        <v>271</v>
      </c>
      <c r="B293" s="141" t="s">
        <v>278</v>
      </c>
      <c r="C293" s="20">
        <v>1959</v>
      </c>
      <c r="D293" s="20"/>
      <c r="E293" s="21" t="s">
        <v>10</v>
      </c>
      <c r="F293" s="54">
        <v>5</v>
      </c>
      <c r="G293" s="54">
        <v>6</v>
      </c>
      <c r="H293" s="55">
        <v>4072.5</v>
      </c>
      <c r="I293" s="55">
        <v>3381.4</v>
      </c>
      <c r="J293" s="55">
        <v>2962.9</v>
      </c>
      <c r="K293" s="56">
        <v>161</v>
      </c>
      <c r="L293" s="145">
        <v>2921925</v>
      </c>
      <c r="M293" s="116">
        <v>2016</v>
      </c>
      <c r="N293" s="25"/>
      <c r="O293" s="26"/>
    </row>
    <row r="294" spans="1:15" s="27" customFormat="1" ht="32.1" customHeight="1">
      <c r="A294" s="20">
        <v>272</v>
      </c>
      <c r="B294" s="141" t="s">
        <v>279</v>
      </c>
      <c r="C294" s="20">
        <v>1960</v>
      </c>
      <c r="D294" s="20"/>
      <c r="E294" s="21" t="s">
        <v>62</v>
      </c>
      <c r="F294" s="54">
        <v>2</v>
      </c>
      <c r="G294" s="54">
        <v>2</v>
      </c>
      <c r="H294" s="55">
        <v>1015.2</v>
      </c>
      <c r="I294" s="55">
        <v>626.79999999999995</v>
      </c>
      <c r="J294" s="55">
        <v>583.29999999999995</v>
      </c>
      <c r="K294" s="56">
        <v>31</v>
      </c>
      <c r="L294" s="145">
        <v>917304</v>
      </c>
      <c r="M294" s="116">
        <v>2016</v>
      </c>
      <c r="N294" s="25"/>
      <c r="O294" s="26"/>
    </row>
    <row r="295" spans="1:15" s="27" customFormat="1" ht="32.1" customHeight="1">
      <c r="A295" s="20">
        <v>273</v>
      </c>
      <c r="B295" s="141" t="s">
        <v>280</v>
      </c>
      <c r="C295" s="20">
        <v>1959</v>
      </c>
      <c r="D295" s="20"/>
      <c r="E295" s="21" t="s">
        <v>62</v>
      </c>
      <c r="F295" s="54">
        <v>3</v>
      </c>
      <c r="G295" s="54">
        <v>3</v>
      </c>
      <c r="H295" s="55">
        <v>2204</v>
      </c>
      <c r="I295" s="55">
        <v>1636</v>
      </c>
      <c r="J295" s="55">
        <v>828.2</v>
      </c>
      <c r="K295" s="56">
        <v>79</v>
      </c>
      <c r="L295" s="145">
        <v>1374754</v>
      </c>
      <c r="M295" s="116">
        <v>2015</v>
      </c>
      <c r="N295" s="25"/>
      <c r="O295" s="26"/>
    </row>
    <row r="296" spans="1:15" s="27" customFormat="1" ht="32.1" customHeight="1">
      <c r="A296" s="20">
        <v>274</v>
      </c>
      <c r="B296" s="141" t="s">
        <v>281</v>
      </c>
      <c r="C296" s="20">
        <v>1957</v>
      </c>
      <c r="D296" s="20"/>
      <c r="E296" s="21" t="s">
        <v>62</v>
      </c>
      <c r="F296" s="54">
        <v>2</v>
      </c>
      <c r="G296" s="54">
        <v>2</v>
      </c>
      <c r="H296" s="55">
        <v>683.3</v>
      </c>
      <c r="I296" s="55">
        <v>636.6</v>
      </c>
      <c r="J296" s="55">
        <v>466.7</v>
      </c>
      <c r="K296" s="56">
        <v>32</v>
      </c>
      <c r="L296" s="145">
        <v>655262</v>
      </c>
      <c r="M296" s="116">
        <v>2015</v>
      </c>
      <c r="N296" s="25"/>
      <c r="O296" s="26"/>
    </row>
    <row r="297" spans="1:15" s="27" customFormat="1" ht="32.1" customHeight="1">
      <c r="A297" s="20">
        <v>275</v>
      </c>
      <c r="B297" s="141" t="s">
        <v>282</v>
      </c>
      <c r="C297" s="20">
        <v>1958</v>
      </c>
      <c r="D297" s="20"/>
      <c r="E297" s="21" t="s">
        <v>62</v>
      </c>
      <c r="F297" s="54">
        <v>2</v>
      </c>
      <c r="G297" s="54">
        <v>2</v>
      </c>
      <c r="H297" s="55">
        <v>824.8</v>
      </c>
      <c r="I297" s="55">
        <v>634.1</v>
      </c>
      <c r="J297" s="55">
        <v>546.5</v>
      </c>
      <c r="K297" s="56">
        <v>30</v>
      </c>
      <c r="L297" s="145">
        <v>669781</v>
      </c>
      <c r="M297" s="116">
        <v>2016</v>
      </c>
      <c r="N297" s="25"/>
      <c r="O297" s="26"/>
    </row>
    <row r="298" spans="1:15" s="27" customFormat="1" ht="32.1" customHeight="1">
      <c r="A298" s="20">
        <v>276</v>
      </c>
      <c r="B298" s="141" t="s">
        <v>21</v>
      </c>
      <c r="C298" s="20">
        <v>1956</v>
      </c>
      <c r="D298" s="20"/>
      <c r="E298" s="21" t="s">
        <v>8</v>
      </c>
      <c r="F298" s="54">
        <v>5</v>
      </c>
      <c r="G298" s="54">
        <v>6</v>
      </c>
      <c r="H298" s="55">
        <v>6227</v>
      </c>
      <c r="I298" s="55">
        <v>5571.9</v>
      </c>
      <c r="J298" s="55">
        <v>5025.3</v>
      </c>
      <c r="K298" s="56">
        <v>182</v>
      </c>
      <c r="L298" s="145">
        <v>4542931</v>
      </c>
      <c r="M298" s="116">
        <v>2016</v>
      </c>
      <c r="N298" s="25"/>
      <c r="O298" s="26"/>
    </row>
    <row r="299" spans="1:15" s="27" customFormat="1" ht="32.1" customHeight="1">
      <c r="A299" s="20">
        <v>277</v>
      </c>
      <c r="B299" s="141" t="s">
        <v>283</v>
      </c>
      <c r="C299" s="20">
        <v>1940</v>
      </c>
      <c r="D299" s="20"/>
      <c r="E299" s="21" t="s">
        <v>62</v>
      </c>
      <c r="F299" s="54">
        <v>3</v>
      </c>
      <c r="G299" s="54">
        <v>2</v>
      </c>
      <c r="H299" s="55">
        <v>932</v>
      </c>
      <c r="I299" s="55">
        <v>857</v>
      </c>
      <c r="J299" s="55">
        <v>695.1</v>
      </c>
      <c r="K299" s="56">
        <v>43</v>
      </c>
      <c r="L299" s="145">
        <v>1650000</v>
      </c>
      <c r="M299" s="116">
        <v>2015</v>
      </c>
      <c r="N299" s="25"/>
      <c r="O299" s="26"/>
    </row>
    <row r="300" spans="1:15" s="27" customFormat="1" ht="32.1" customHeight="1">
      <c r="A300" s="20">
        <v>278</v>
      </c>
      <c r="B300" s="141" t="s">
        <v>284</v>
      </c>
      <c r="C300" s="20">
        <v>1935</v>
      </c>
      <c r="D300" s="20"/>
      <c r="E300" s="21" t="s">
        <v>8</v>
      </c>
      <c r="F300" s="54">
        <v>4</v>
      </c>
      <c r="G300" s="54">
        <v>3</v>
      </c>
      <c r="H300" s="55">
        <v>2287.9</v>
      </c>
      <c r="I300" s="55">
        <v>2085.5</v>
      </c>
      <c r="J300" s="55">
        <v>1989.7</v>
      </c>
      <c r="K300" s="56">
        <v>70</v>
      </c>
      <c r="L300" s="145">
        <v>3897586</v>
      </c>
      <c r="M300" s="116" t="s">
        <v>554</v>
      </c>
      <c r="N300" s="25"/>
      <c r="O300" s="26"/>
    </row>
    <row r="301" spans="1:15" s="27" customFormat="1" ht="32.1" customHeight="1">
      <c r="A301" s="20">
        <v>279</v>
      </c>
      <c r="B301" s="141" t="s">
        <v>285</v>
      </c>
      <c r="C301" s="20">
        <v>1942</v>
      </c>
      <c r="D301" s="20"/>
      <c r="E301" s="21" t="s">
        <v>8</v>
      </c>
      <c r="F301" s="54">
        <v>5</v>
      </c>
      <c r="G301" s="54">
        <v>5</v>
      </c>
      <c r="H301" s="55">
        <v>5545.6</v>
      </c>
      <c r="I301" s="55">
        <v>4423.7</v>
      </c>
      <c r="J301" s="55">
        <v>3374.1</v>
      </c>
      <c r="K301" s="56">
        <v>155</v>
      </c>
      <c r="L301" s="145">
        <v>1759209</v>
      </c>
      <c r="M301" s="116">
        <v>2016</v>
      </c>
      <c r="N301" s="25"/>
      <c r="O301" s="26"/>
    </row>
    <row r="302" spans="1:15" s="27" customFormat="1" ht="32.1" customHeight="1">
      <c r="A302" s="20">
        <v>280</v>
      </c>
      <c r="B302" s="141" t="s">
        <v>286</v>
      </c>
      <c r="C302" s="20">
        <v>1959</v>
      </c>
      <c r="D302" s="20"/>
      <c r="E302" s="21" t="s">
        <v>10</v>
      </c>
      <c r="F302" s="54">
        <v>5</v>
      </c>
      <c r="G302" s="54">
        <v>5</v>
      </c>
      <c r="H302" s="55">
        <v>7490.3</v>
      </c>
      <c r="I302" s="55">
        <v>6699.1</v>
      </c>
      <c r="J302" s="55">
        <v>5732.45</v>
      </c>
      <c r="K302" s="56">
        <v>213</v>
      </c>
      <c r="L302" s="145">
        <v>2216172</v>
      </c>
      <c r="M302" s="116">
        <v>2016</v>
      </c>
      <c r="N302" s="25"/>
      <c r="O302" s="26"/>
    </row>
    <row r="303" spans="1:15" s="27" customFormat="1" ht="32.1" customHeight="1">
      <c r="A303" s="20">
        <v>281</v>
      </c>
      <c r="B303" s="141" t="s">
        <v>287</v>
      </c>
      <c r="C303" s="20">
        <v>1933</v>
      </c>
      <c r="D303" s="20"/>
      <c r="E303" s="21" t="s">
        <v>8</v>
      </c>
      <c r="F303" s="54">
        <v>4</v>
      </c>
      <c r="G303" s="54">
        <v>5</v>
      </c>
      <c r="H303" s="55">
        <v>5469.23</v>
      </c>
      <c r="I303" s="55">
        <v>5146.83</v>
      </c>
      <c r="J303" s="55">
        <v>2689.7</v>
      </c>
      <c r="K303" s="56">
        <v>146</v>
      </c>
      <c r="L303" s="145">
        <v>794345</v>
      </c>
      <c r="M303" s="116">
        <v>2015</v>
      </c>
      <c r="N303" s="25"/>
      <c r="O303" s="26"/>
    </row>
    <row r="304" spans="1:15" s="27" customFormat="1" ht="32.1" customHeight="1">
      <c r="A304" s="20">
        <v>282</v>
      </c>
      <c r="B304" s="141" t="s">
        <v>288</v>
      </c>
      <c r="C304" s="20">
        <v>1934</v>
      </c>
      <c r="D304" s="20"/>
      <c r="E304" s="21" t="s">
        <v>8</v>
      </c>
      <c r="F304" s="54">
        <v>4</v>
      </c>
      <c r="G304" s="54">
        <v>5</v>
      </c>
      <c r="H304" s="55">
        <v>5190.68</v>
      </c>
      <c r="I304" s="55">
        <v>4918.38</v>
      </c>
      <c r="J304" s="55">
        <v>2597.8000000000002</v>
      </c>
      <c r="K304" s="56">
        <v>131</v>
      </c>
      <c r="L304" s="145">
        <v>1300000</v>
      </c>
      <c r="M304" s="116">
        <v>2016</v>
      </c>
      <c r="N304" s="25"/>
      <c r="O304" s="26"/>
    </row>
    <row r="305" spans="1:15" s="27" customFormat="1" ht="32.1" customHeight="1">
      <c r="A305" s="20">
        <v>283</v>
      </c>
      <c r="B305" s="141" t="s">
        <v>289</v>
      </c>
      <c r="C305" s="20">
        <v>1955</v>
      </c>
      <c r="D305" s="20"/>
      <c r="E305" s="21" t="s">
        <v>8</v>
      </c>
      <c r="F305" s="54">
        <v>6</v>
      </c>
      <c r="G305" s="54">
        <v>1</v>
      </c>
      <c r="H305" s="55">
        <v>2666.5</v>
      </c>
      <c r="I305" s="55">
        <v>2223.6999999999998</v>
      </c>
      <c r="J305" s="55">
        <v>1815.6</v>
      </c>
      <c r="K305" s="56">
        <v>66</v>
      </c>
      <c r="L305" s="145">
        <v>794574</v>
      </c>
      <c r="M305" s="116">
        <v>2016</v>
      </c>
      <c r="N305" s="25"/>
      <c r="O305" s="26"/>
    </row>
    <row r="306" spans="1:15" s="27" customFormat="1" ht="32.1" customHeight="1">
      <c r="A306" s="20">
        <v>284</v>
      </c>
      <c r="B306" s="141" t="s">
        <v>290</v>
      </c>
      <c r="C306" s="20">
        <v>1960</v>
      </c>
      <c r="D306" s="20"/>
      <c r="E306" s="21" t="s">
        <v>8</v>
      </c>
      <c r="F306" s="54">
        <v>5</v>
      </c>
      <c r="G306" s="54">
        <v>3</v>
      </c>
      <c r="H306" s="55">
        <v>3158.8</v>
      </c>
      <c r="I306" s="55">
        <v>2751.6</v>
      </c>
      <c r="J306" s="55">
        <v>2399.1</v>
      </c>
      <c r="K306" s="56">
        <v>90</v>
      </c>
      <c r="L306" s="145">
        <v>821547</v>
      </c>
      <c r="M306" s="116">
        <v>2016</v>
      </c>
      <c r="N306" s="25"/>
      <c r="O306" s="26"/>
    </row>
    <row r="307" spans="1:15" s="27" customFormat="1" ht="32.1" customHeight="1">
      <c r="A307" s="20">
        <v>285</v>
      </c>
      <c r="B307" s="141" t="s">
        <v>291</v>
      </c>
      <c r="C307" s="20">
        <v>1959</v>
      </c>
      <c r="D307" s="20"/>
      <c r="E307" s="21" t="s">
        <v>8</v>
      </c>
      <c r="F307" s="54">
        <v>7</v>
      </c>
      <c r="G307" s="54">
        <v>6</v>
      </c>
      <c r="H307" s="55">
        <v>11136.7</v>
      </c>
      <c r="I307" s="55">
        <v>9191.7000000000007</v>
      </c>
      <c r="J307" s="55">
        <v>8604.9</v>
      </c>
      <c r="K307" s="56">
        <v>41</v>
      </c>
      <c r="L307" s="145">
        <v>3092539</v>
      </c>
      <c r="M307" s="116">
        <v>2016</v>
      </c>
      <c r="N307" s="25"/>
      <c r="O307" s="26"/>
    </row>
    <row r="308" spans="1:15" s="27" customFormat="1" ht="32.1" customHeight="1">
      <c r="A308" s="20">
        <v>286</v>
      </c>
      <c r="B308" s="141" t="s">
        <v>292</v>
      </c>
      <c r="C308" s="20">
        <v>1936</v>
      </c>
      <c r="D308" s="20"/>
      <c r="E308" s="21" t="s">
        <v>8</v>
      </c>
      <c r="F308" s="54">
        <v>5</v>
      </c>
      <c r="G308" s="54">
        <v>2</v>
      </c>
      <c r="H308" s="55">
        <v>1357.6</v>
      </c>
      <c r="I308" s="55">
        <v>1214.2</v>
      </c>
      <c r="J308" s="55">
        <v>1025.5</v>
      </c>
      <c r="K308" s="56">
        <v>33</v>
      </c>
      <c r="L308" s="145">
        <v>402334</v>
      </c>
      <c r="M308" s="116">
        <v>2016</v>
      </c>
      <c r="N308" s="25"/>
      <c r="O308" s="26"/>
    </row>
    <row r="309" spans="1:15" s="27" customFormat="1" ht="32.1" customHeight="1">
      <c r="A309" s="20">
        <v>287</v>
      </c>
      <c r="B309" s="141" t="s">
        <v>293</v>
      </c>
      <c r="C309" s="20">
        <v>1940</v>
      </c>
      <c r="D309" s="20"/>
      <c r="E309" s="21" t="s">
        <v>8</v>
      </c>
      <c r="F309" s="54">
        <v>4</v>
      </c>
      <c r="G309" s="54">
        <v>3</v>
      </c>
      <c r="H309" s="55">
        <v>4463.8</v>
      </c>
      <c r="I309" s="55">
        <v>4058.3</v>
      </c>
      <c r="J309" s="55">
        <v>2692.7</v>
      </c>
      <c r="K309" s="56">
        <v>99</v>
      </c>
      <c r="L309" s="145">
        <v>2230501</v>
      </c>
      <c r="M309" s="116">
        <v>2016</v>
      </c>
      <c r="N309" s="25"/>
      <c r="O309" s="26"/>
    </row>
    <row r="310" spans="1:15" s="27" customFormat="1" ht="32.1" customHeight="1">
      <c r="A310" s="20">
        <v>288</v>
      </c>
      <c r="B310" s="141" t="s">
        <v>294</v>
      </c>
      <c r="C310" s="20">
        <v>1936</v>
      </c>
      <c r="D310" s="20"/>
      <c r="E310" s="21" t="s">
        <v>8</v>
      </c>
      <c r="F310" s="54">
        <v>7</v>
      </c>
      <c r="G310" s="54">
        <v>5</v>
      </c>
      <c r="H310" s="55">
        <v>6905.8</v>
      </c>
      <c r="I310" s="55">
        <v>5695.5</v>
      </c>
      <c r="J310" s="55">
        <v>4135.3</v>
      </c>
      <c r="K310" s="56">
        <v>128</v>
      </c>
      <c r="L310" s="145">
        <v>2110815</v>
      </c>
      <c r="M310" s="116">
        <v>2016</v>
      </c>
      <c r="N310" s="25"/>
      <c r="O310" s="26"/>
    </row>
    <row r="311" spans="1:15" s="27" customFormat="1" ht="32.1" customHeight="1">
      <c r="A311" s="20">
        <v>289</v>
      </c>
      <c r="B311" s="141" t="s">
        <v>521</v>
      </c>
      <c r="C311" s="108">
        <v>1952</v>
      </c>
      <c r="D311" s="14"/>
      <c r="E311" s="11" t="s">
        <v>62</v>
      </c>
      <c r="F311" s="16">
        <v>2</v>
      </c>
      <c r="G311" s="16">
        <v>1</v>
      </c>
      <c r="H311" s="109">
        <v>435.7</v>
      </c>
      <c r="I311" s="109">
        <v>376.9</v>
      </c>
      <c r="J311" s="109">
        <v>376.9</v>
      </c>
      <c r="K311" s="15">
        <v>31</v>
      </c>
      <c r="L311" s="145">
        <v>720000</v>
      </c>
      <c r="M311" s="116">
        <v>2016</v>
      </c>
      <c r="N311" s="25"/>
      <c r="O311" s="26"/>
    </row>
    <row r="312" spans="1:15" s="27" customFormat="1" ht="32.1" customHeight="1">
      <c r="A312" s="20">
        <v>290</v>
      </c>
      <c r="B312" s="141" t="s">
        <v>295</v>
      </c>
      <c r="C312" s="20">
        <v>1952</v>
      </c>
      <c r="D312" s="20"/>
      <c r="E312" s="21" t="s">
        <v>62</v>
      </c>
      <c r="F312" s="54">
        <v>2</v>
      </c>
      <c r="G312" s="54">
        <v>1</v>
      </c>
      <c r="H312" s="55">
        <v>449.6</v>
      </c>
      <c r="I312" s="55">
        <v>388.5</v>
      </c>
      <c r="J312" s="55">
        <v>346.8</v>
      </c>
      <c r="K312" s="56">
        <v>22</v>
      </c>
      <c r="L312" s="145">
        <v>727884</v>
      </c>
      <c r="M312" s="116">
        <v>2016</v>
      </c>
      <c r="N312" s="25"/>
      <c r="O312" s="26"/>
    </row>
    <row r="313" spans="1:15" s="27" customFormat="1" ht="32.1" customHeight="1">
      <c r="A313" s="20">
        <v>291</v>
      </c>
      <c r="B313" s="141" t="s">
        <v>296</v>
      </c>
      <c r="C313" s="20">
        <v>1954</v>
      </c>
      <c r="D313" s="20"/>
      <c r="E313" s="21" t="s">
        <v>62</v>
      </c>
      <c r="F313" s="54">
        <v>4</v>
      </c>
      <c r="G313" s="54">
        <v>2</v>
      </c>
      <c r="H313" s="55">
        <v>1692.7</v>
      </c>
      <c r="I313" s="55">
        <v>1334.1</v>
      </c>
      <c r="J313" s="55">
        <v>1053.7</v>
      </c>
      <c r="K313" s="56">
        <v>37</v>
      </c>
      <c r="L313" s="145">
        <v>2161125</v>
      </c>
      <c r="M313" s="116">
        <v>2016</v>
      </c>
      <c r="N313" s="25"/>
      <c r="O313" s="26"/>
    </row>
    <row r="314" spans="1:15" s="27" customFormat="1" ht="32.1" customHeight="1">
      <c r="A314" s="20">
        <v>292</v>
      </c>
      <c r="B314" s="141" t="s">
        <v>297</v>
      </c>
      <c r="C314" s="20">
        <v>1944</v>
      </c>
      <c r="D314" s="20"/>
      <c r="E314" s="21" t="s">
        <v>62</v>
      </c>
      <c r="F314" s="54">
        <v>3</v>
      </c>
      <c r="G314" s="54">
        <v>2</v>
      </c>
      <c r="H314" s="55">
        <v>1033.8</v>
      </c>
      <c r="I314" s="55">
        <v>942.3</v>
      </c>
      <c r="J314" s="55">
        <v>942.3</v>
      </c>
      <c r="K314" s="56">
        <v>44</v>
      </c>
      <c r="L314" s="145">
        <v>738321</v>
      </c>
      <c r="M314" s="116">
        <v>2016</v>
      </c>
      <c r="N314" s="25"/>
      <c r="O314" s="26"/>
    </row>
    <row r="315" spans="1:15" s="27" customFormat="1" ht="32.1" customHeight="1">
      <c r="A315" s="20">
        <v>293</v>
      </c>
      <c r="B315" s="141" t="s">
        <v>298</v>
      </c>
      <c r="C315" s="20">
        <v>1957</v>
      </c>
      <c r="D315" s="20"/>
      <c r="E315" s="21" t="s">
        <v>62</v>
      </c>
      <c r="F315" s="54">
        <v>3</v>
      </c>
      <c r="G315" s="54">
        <v>6</v>
      </c>
      <c r="H315" s="55">
        <v>4466.5</v>
      </c>
      <c r="I315" s="55">
        <v>3687</v>
      </c>
      <c r="J315" s="55">
        <v>2831.3</v>
      </c>
      <c r="K315" s="56">
        <v>117</v>
      </c>
      <c r="L315" s="145">
        <v>2659110</v>
      </c>
      <c r="M315" s="116">
        <v>2016</v>
      </c>
      <c r="N315" s="25"/>
      <c r="O315" s="26"/>
    </row>
    <row r="316" spans="1:15" s="27" customFormat="1" ht="32.1" customHeight="1">
      <c r="A316" s="20">
        <v>294</v>
      </c>
      <c r="B316" s="141" t="s">
        <v>299</v>
      </c>
      <c r="C316" s="20">
        <v>1957</v>
      </c>
      <c r="D316" s="20"/>
      <c r="E316" s="21" t="s">
        <v>8</v>
      </c>
      <c r="F316" s="54">
        <v>2</v>
      </c>
      <c r="G316" s="54">
        <v>3</v>
      </c>
      <c r="H316" s="55">
        <v>1015.6</v>
      </c>
      <c r="I316" s="55">
        <v>888.4</v>
      </c>
      <c r="J316" s="55">
        <v>720.5</v>
      </c>
      <c r="K316" s="56">
        <v>47</v>
      </c>
      <c r="L316" s="145">
        <v>1908350</v>
      </c>
      <c r="M316" s="116">
        <v>2016</v>
      </c>
      <c r="N316" s="25"/>
      <c r="O316" s="26"/>
    </row>
    <row r="317" spans="1:15" s="27" customFormat="1" ht="32.1" customHeight="1">
      <c r="A317" s="20">
        <v>295</v>
      </c>
      <c r="B317" s="141" t="s">
        <v>300</v>
      </c>
      <c r="C317" s="20">
        <v>1958</v>
      </c>
      <c r="D317" s="20"/>
      <c r="E317" s="21" t="s">
        <v>10</v>
      </c>
      <c r="F317" s="54">
        <v>3</v>
      </c>
      <c r="G317" s="54">
        <v>6</v>
      </c>
      <c r="H317" s="55">
        <v>4122</v>
      </c>
      <c r="I317" s="55">
        <v>3102.84</v>
      </c>
      <c r="J317" s="55">
        <v>2421.44</v>
      </c>
      <c r="K317" s="56">
        <v>81</v>
      </c>
      <c r="L317" s="145">
        <v>2507256</v>
      </c>
      <c r="M317" s="116">
        <v>2016</v>
      </c>
      <c r="N317" s="25"/>
      <c r="O317" s="26"/>
    </row>
    <row r="318" spans="1:15" s="27" customFormat="1" ht="32.1" customHeight="1">
      <c r="A318" s="20">
        <v>296</v>
      </c>
      <c r="B318" s="141" t="s">
        <v>301</v>
      </c>
      <c r="C318" s="20">
        <v>1957</v>
      </c>
      <c r="D318" s="20"/>
      <c r="E318" s="21" t="s">
        <v>10</v>
      </c>
      <c r="F318" s="54">
        <v>3</v>
      </c>
      <c r="G318" s="54">
        <v>2</v>
      </c>
      <c r="H318" s="55">
        <v>1567.6</v>
      </c>
      <c r="I318" s="55">
        <v>961.4</v>
      </c>
      <c r="J318" s="55">
        <v>849.1</v>
      </c>
      <c r="K318" s="56">
        <v>35</v>
      </c>
      <c r="L318" s="145">
        <v>710926</v>
      </c>
      <c r="M318" s="116">
        <v>2016</v>
      </c>
      <c r="N318" s="25"/>
      <c r="O318" s="26"/>
    </row>
    <row r="319" spans="1:15" s="27" customFormat="1" ht="32.1" customHeight="1">
      <c r="A319" s="20">
        <v>297</v>
      </c>
      <c r="B319" s="141" t="s">
        <v>302</v>
      </c>
      <c r="C319" s="20">
        <v>1960</v>
      </c>
      <c r="D319" s="20"/>
      <c r="E319" s="21" t="s">
        <v>62</v>
      </c>
      <c r="F319" s="54">
        <v>4</v>
      </c>
      <c r="G319" s="54">
        <v>2</v>
      </c>
      <c r="H319" s="55">
        <v>1747.2</v>
      </c>
      <c r="I319" s="55">
        <v>1262.2</v>
      </c>
      <c r="J319" s="55">
        <v>1221.8</v>
      </c>
      <c r="K319" s="56">
        <v>78</v>
      </c>
      <c r="L319" s="145">
        <v>930373</v>
      </c>
      <c r="M319" s="116">
        <v>2016</v>
      </c>
      <c r="N319" s="25"/>
      <c r="O319" s="26"/>
    </row>
    <row r="320" spans="1:15" s="27" customFormat="1" ht="32.1" customHeight="1">
      <c r="A320" s="20">
        <v>298</v>
      </c>
      <c r="B320" s="141" t="s">
        <v>303</v>
      </c>
      <c r="C320" s="20">
        <v>1958</v>
      </c>
      <c r="D320" s="20"/>
      <c r="E320" s="21" t="s">
        <v>62</v>
      </c>
      <c r="F320" s="54">
        <v>3</v>
      </c>
      <c r="G320" s="54">
        <v>4</v>
      </c>
      <c r="H320" s="55">
        <v>2364.6999999999998</v>
      </c>
      <c r="I320" s="55">
        <v>2143.6</v>
      </c>
      <c r="J320" s="55">
        <v>1282.0999999999999</v>
      </c>
      <c r="K320" s="56">
        <v>48</v>
      </c>
      <c r="L320" s="145">
        <v>2255541</v>
      </c>
      <c r="M320" s="116">
        <v>2016</v>
      </c>
      <c r="N320" s="25"/>
      <c r="O320" s="26"/>
    </row>
    <row r="321" spans="1:15" s="27" customFormat="1" ht="32.1" customHeight="1">
      <c r="A321" s="20">
        <v>299</v>
      </c>
      <c r="B321" s="141" t="s">
        <v>304</v>
      </c>
      <c r="C321" s="20">
        <v>1960</v>
      </c>
      <c r="D321" s="20"/>
      <c r="E321" s="21" t="s">
        <v>8</v>
      </c>
      <c r="F321" s="54">
        <v>5</v>
      </c>
      <c r="G321" s="54">
        <v>3</v>
      </c>
      <c r="H321" s="55">
        <v>3222.8</v>
      </c>
      <c r="I321" s="55">
        <v>2841.1</v>
      </c>
      <c r="J321" s="55">
        <v>2496.6</v>
      </c>
      <c r="K321" s="56">
        <v>102</v>
      </c>
      <c r="L321" s="145">
        <v>971765</v>
      </c>
      <c r="M321" s="116">
        <v>2016</v>
      </c>
      <c r="N321" s="25"/>
      <c r="O321" s="26"/>
    </row>
    <row r="322" spans="1:15" s="27" customFormat="1" ht="32.1" customHeight="1">
      <c r="A322" s="20">
        <v>300</v>
      </c>
      <c r="B322" s="141" t="s">
        <v>305</v>
      </c>
      <c r="C322" s="20">
        <v>1959</v>
      </c>
      <c r="D322" s="20"/>
      <c r="E322" s="21" t="s">
        <v>8</v>
      </c>
      <c r="F322" s="54">
        <v>5</v>
      </c>
      <c r="G322" s="54">
        <v>3</v>
      </c>
      <c r="H322" s="55">
        <v>4858.7</v>
      </c>
      <c r="I322" s="55">
        <v>4181.5</v>
      </c>
      <c r="J322" s="55">
        <v>4042.9</v>
      </c>
      <c r="K322" s="56">
        <v>86</v>
      </c>
      <c r="L322" s="145">
        <v>1283344</v>
      </c>
      <c r="M322" s="116">
        <v>2016</v>
      </c>
      <c r="N322" s="25"/>
      <c r="O322" s="26"/>
    </row>
    <row r="323" spans="1:15" s="27" customFormat="1" ht="32.1" customHeight="1">
      <c r="A323" s="20">
        <v>301</v>
      </c>
      <c r="B323" s="141" t="s">
        <v>306</v>
      </c>
      <c r="C323" s="20">
        <v>1960</v>
      </c>
      <c r="D323" s="20"/>
      <c r="E323" s="21" t="s">
        <v>8</v>
      </c>
      <c r="F323" s="54">
        <v>5</v>
      </c>
      <c r="G323" s="54">
        <v>2</v>
      </c>
      <c r="H323" s="55">
        <v>2132.1999999999998</v>
      </c>
      <c r="I323" s="55">
        <v>1898</v>
      </c>
      <c r="J323" s="55">
        <v>1454.3</v>
      </c>
      <c r="K323" s="56">
        <v>49</v>
      </c>
      <c r="L323" s="145">
        <v>667822</v>
      </c>
      <c r="M323" s="116">
        <v>2016</v>
      </c>
      <c r="N323" s="25"/>
      <c r="O323" s="26"/>
    </row>
    <row r="324" spans="1:15" s="27" customFormat="1" ht="32.1" customHeight="1">
      <c r="A324" s="20">
        <v>302</v>
      </c>
      <c r="B324" s="141" t="s">
        <v>307</v>
      </c>
      <c r="C324" s="20">
        <v>1958</v>
      </c>
      <c r="D324" s="20"/>
      <c r="E324" s="21" t="s">
        <v>8</v>
      </c>
      <c r="F324" s="54">
        <v>5</v>
      </c>
      <c r="G324" s="54">
        <v>4</v>
      </c>
      <c r="H324" s="55">
        <v>4822.3</v>
      </c>
      <c r="I324" s="55">
        <v>3703.3</v>
      </c>
      <c r="J324" s="55">
        <v>3571</v>
      </c>
      <c r="K324" s="56">
        <v>120</v>
      </c>
      <c r="L324" s="145">
        <v>1580000</v>
      </c>
      <c r="M324" s="116">
        <v>2016</v>
      </c>
      <c r="N324" s="25"/>
      <c r="O324" s="26"/>
    </row>
    <row r="325" spans="1:15" s="27" customFormat="1" ht="32.1" customHeight="1">
      <c r="A325" s="20">
        <v>303</v>
      </c>
      <c r="B325" s="141" t="s">
        <v>308</v>
      </c>
      <c r="C325" s="20">
        <v>1957</v>
      </c>
      <c r="D325" s="20"/>
      <c r="E325" s="21" t="s">
        <v>8</v>
      </c>
      <c r="F325" s="54">
        <v>5</v>
      </c>
      <c r="G325" s="54">
        <v>4</v>
      </c>
      <c r="H325" s="55">
        <v>5096</v>
      </c>
      <c r="I325" s="55">
        <v>4166.1000000000004</v>
      </c>
      <c r="J325" s="55">
        <v>3416</v>
      </c>
      <c r="K325" s="56">
        <v>121</v>
      </c>
      <c r="L325" s="145">
        <v>1583852</v>
      </c>
      <c r="M325" s="116">
        <v>2016</v>
      </c>
      <c r="N325" s="25"/>
      <c r="O325" s="26"/>
    </row>
    <row r="326" spans="1:15" s="27" customFormat="1" ht="32.1" customHeight="1">
      <c r="A326" s="20">
        <v>304</v>
      </c>
      <c r="B326" s="141" t="s">
        <v>309</v>
      </c>
      <c r="C326" s="20">
        <v>1950</v>
      </c>
      <c r="D326" s="20"/>
      <c r="E326" s="21" t="s">
        <v>62</v>
      </c>
      <c r="F326" s="54">
        <v>4</v>
      </c>
      <c r="G326" s="54">
        <v>4</v>
      </c>
      <c r="H326" s="55">
        <v>4109.3</v>
      </c>
      <c r="I326" s="55">
        <v>4009.3</v>
      </c>
      <c r="J326" s="55">
        <v>3580.79</v>
      </c>
      <c r="K326" s="56">
        <v>170</v>
      </c>
      <c r="L326" s="145">
        <v>2371189</v>
      </c>
      <c r="M326" s="116">
        <v>2016</v>
      </c>
      <c r="N326" s="25"/>
      <c r="O326" s="26"/>
    </row>
    <row r="327" spans="1:15" s="27" customFormat="1" ht="32.1" customHeight="1">
      <c r="A327" s="20">
        <v>305</v>
      </c>
      <c r="B327" s="141" t="s">
        <v>310</v>
      </c>
      <c r="C327" s="20">
        <v>1956</v>
      </c>
      <c r="D327" s="20"/>
      <c r="E327" s="21" t="s">
        <v>62</v>
      </c>
      <c r="F327" s="54">
        <v>3</v>
      </c>
      <c r="G327" s="54">
        <v>4</v>
      </c>
      <c r="H327" s="55">
        <v>2127</v>
      </c>
      <c r="I327" s="55">
        <v>1868.6</v>
      </c>
      <c r="J327" s="55">
        <v>1528.2</v>
      </c>
      <c r="K327" s="56">
        <v>80</v>
      </c>
      <c r="L327" s="145">
        <v>1221930</v>
      </c>
      <c r="M327" s="116">
        <v>2016</v>
      </c>
      <c r="N327" s="25"/>
      <c r="O327" s="26"/>
    </row>
    <row r="328" spans="1:15" s="27" customFormat="1" ht="32.1" customHeight="1">
      <c r="A328" s="20">
        <v>306</v>
      </c>
      <c r="B328" s="141" t="s">
        <v>311</v>
      </c>
      <c r="C328" s="20">
        <v>1953</v>
      </c>
      <c r="D328" s="20"/>
      <c r="E328" s="21" t="s">
        <v>10</v>
      </c>
      <c r="F328" s="54">
        <v>3</v>
      </c>
      <c r="G328" s="54">
        <v>3</v>
      </c>
      <c r="H328" s="55">
        <v>1887.9</v>
      </c>
      <c r="I328" s="55">
        <v>1683</v>
      </c>
      <c r="J328" s="55">
        <v>1524.4</v>
      </c>
      <c r="K328" s="56">
        <v>61</v>
      </c>
      <c r="L328" s="145">
        <v>201267</v>
      </c>
      <c r="M328" s="116">
        <v>2015</v>
      </c>
      <c r="N328" s="25"/>
      <c r="O328" s="26"/>
    </row>
    <row r="329" spans="1:15" s="27" customFormat="1" ht="32.1" customHeight="1">
      <c r="A329" s="20">
        <v>307</v>
      </c>
      <c r="B329" s="141" t="s">
        <v>312</v>
      </c>
      <c r="C329" s="20">
        <v>1960</v>
      </c>
      <c r="D329" s="20"/>
      <c r="E329" s="21" t="s">
        <v>62</v>
      </c>
      <c r="F329" s="54">
        <v>3</v>
      </c>
      <c r="G329" s="54">
        <v>2</v>
      </c>
      <c r="H329" s="55">
        <v>1044.0999999999999</v>
      </c>
      <c r="I329" s="55">
        <v>973</v>
      </c>
      <c r="J329" s="55">
        <v>813.9</v>
      </c>
      <c r="K329" s="56">
        <v>46</v>
      </c>
      <c r="L329" s="145">
        <v>1617590</v>
      </c>
      <c r="M329" s="116">
        <v>2016</v>
      </c>
      <c r="N329" s="25"/>
      <c r="O329" s="26"/>
    </row>
    <row r="330" spans="1:15" s="27" customFormat="1" ht="32.1" customHeight="1">
      <c r="A330" s="20">
        <v>308</v>
      </c>
      <c r="B330" s="141" t="s">
        <v>313</v>
      </c>
      <c r="C330" s="20">
        <v>1958</v>
      </c>
      <c r="D330" s="20"/>
      <c r="E330" s="21" t="s">
        <v>62</v>
      </c>
      <c r="F330" s="54">
        <v>2</v>
      </c>
      <c r="G330" s="54">
        <v>1</v>
      </c>
      <c r="H330" s="55">
        <v>299.60000000000002</v>
      </c>
      <c r="I330" s="55">
        <v>277.2</v>
      </c>
      <c r="J330" s="55">
        <v>239.2</v>
      </c>
      <c r="K330" s="56">
        <v>14</v>
      </c>
      <c r="L330" s="145">
        <v>604844</v>
      </c>
      <c r="M330" s="116">
        <v>2016</v>
      </c>
      <c r="N330" s="25"/>
      <c r="O330" s="26"/>
    </row>
    <row r="331" spans="1:15" s="27" customFormat="1" ht="32.1" customHeight="1">
      <c r="A331" s="20">
        <v>309</v>
      </c>
      <c r="B331" s="141" t="s">
        <v>314</v>
      </c>
      <c r="C331" s="20">
        <v>1958</v>
      </c>
      <c r="D331" s="20"/>
      <c r="E331" s="21" t="s">
        <v>62</v>
      </c>
      <c r="F331" s="54">
        <v>2</v>
      </c>
      <c r="G331" s="54">
        <v>1</v>
      </c>
      <c r="H331" s="55">
        <v>641.4</v>
      </c>
      <c r="I331" s="55">
        <v>452.3</v>
      </c>
      <c r="J331" s="55">
        <v>294.2</v>
      </c>
      <c r="K331" s="56">
        <v>26</v>
      </c>
      <c r="L331" s="145">
        <v>468098</v>
      </c>
      <c r="M331" s="116">
        <v>2015</v>
      </c>
      <c r="N331" s="25"/>
      <c r="O331" s="26"/>
    </row>
    <row r="332" spans="1:15" s="27" customFormat="1" ht="32.1" customHeight="1">
      <c r="A332" s="20">
        <v>310</v>
      </c>
      <c r="B332" s="141" t="s">
        <v>315</v>
      </c>
      <c r="C332" s="20">
        <v>1958</v>
      </c>
      <c r="D332" s="20"/>
      <c r="E332" s="21" t="s">
        <v>62</v>
      </c>
      <c r="F332" s="54">
        <v>2</v>
      </c>
      <c r="G332" s="54">
        <v>1</v>
      </c>
      <c r="H332" s="55">
        <v>307.7</v>
      </c>
      <c r="I332" s="55">
        <v>284.7</v>
      </c>
      <c r="J332" s="55">
        <v>252.8</v>
      </c>
      <c r="K332" s="56">
        <v>13</v>
      </c>
      <c r="L332" s="145">
        <v>614153</v>
      </c>
      <c r="M332" s="116">
        <v>2016</v>
      </c>
      <c r="N332" s="25"/>
      <c r="O332" s="26"/>
    </row>
    <row r="333" spans="1:15" s="27" customFormat="1" ht="32.1" customHeight="1">
      <c r="A333" s="20">
        <v>311</v>
      </c>
      <c r="B333" s="141" t="s">
        <v>316</v>
      </c>
      <c r="C333" s="20">
        <v>1958</v>
      </c>
      <c r="D333" s="20"/>
      <c r="E333" s="21" t="s">
        <v>62</v>
      </c>
      <c r="F333" s="54">
        <v>2</v>
      </c>
      <c r="G333" s="54">
        <v>1</v>
      </c>
      <c r="H333" s="55">
        <v>490.9</v>
      </c>
      <c r="I333" s="55">
        <v>446.9</v>
      </c>
      <c r="J333" s="55">
        <v>395.2</v>
      </c>
      <c r="K333" s="56">
        <v>26</v>
      </c>
      <c r="L333" s="145">
        <v>440299</v>
      </c>
      <c r="M333" s="116">
        <v>2015</v>
      </c>
      <c r="O333" s="26"/>
    </row>
    <row r="334" spans="1:15" s="27" customFormat="1" ht="32.1" customHeight="1">
      <c r="A334" s="20">
        <v>312</v>
      </c>
      <c r="B334" s="141" t="s">
        <v>317</v>
      </c>
      <c r="C334" s="20">
        <v>1957</v>
      </c>
      <c r="D334" s="20"/>
      <c r="E334" s="21" t="s">
        <v>62</v>
      </c>
      <c r="F334" s="54">
        <v>2</v>
      </c>
      <c r="G334" s="54">
        <v>2</v>
      </c>
      <c r="H334" s="55">
        <v>784.1</v>
      </c>
      <c r="I334" s="55">
        <v>712.1</v>
      </c>
      <c r="J334" s="55">
        <v>712.1</v>
      </c>
      <c r="K334" s="56">
        <v>41</v>
      </c>
      <c r="L334" s="145">
        <v>462296</v>
      </c>
      <c r="M334" s="116">
        <v>2016</v>
      </c>
      <c r="O334" s="26"/>
    </row>
    <row r="335" spans="1:15" s="27" customFormat="1" ht="32.1" customHeight="1">
      <c r="A335" s="20">
        <v>313</v>
      </c>
      <c r="B335" s="141" t="s">
        <v>318</v>
      </c>
      <c r="C335" s="20">
        <v>1934</v>
      </c>
      <c r="D335" s="20"/>
      <c r="E335" s="21" t="s">
        <v>8</v>
      </c>
      <c r="F335" s="54">
        <v>5</v>
      </c>
      <c r="G335" s="54">
        <v>8</v>
      </c>
      <c r="H335" s="55">
        <v>6641.4</v>
      </c>
      <c r="I335" s="55">
        <v>5032.1000000000004</v>
      </c>
      <c r="J335" s="55">
        <v>4174.2</v>
      </c>
      <c r="K335" s="56">
        <v>181</v>
      </c>
      <c r="L335" s="145">
        <v>1730288</v>
      </c>
      <c r="M335" s="116">
        <v>2016</v>
      </c>
      <c r="O335" s="26"/>
    </row>
    <row r="336" spans="1:15" s="27" customFormat="1" ht="32.1" customHeight="1">
      <c r="A336" s="20">
        <v>314</v>
      </c>
      <c r="B336" s="141" t="s">
        <v>319</v>
      </c>
      <c r="C336" s="20">
        <v>1957</v>
      </c>
      <c r="D336" s="20"/>
      <c r="E336" s="21" t="s">
        <v>8</v>
      </c>
      <c r="F336" s="54">
        <v>3</v>
      </c>
      <c r="G336" s="54">
        <v>3</v>
      </c>
      <c r="H336" s="55">
        <v>1714.7</v>
      </c>
      <c r="I336" s="55">
        <v>1545.3</v>
      </c>
      <c r="J336" s="55">
        <v>1254.5</v>
      </c>
      <c r="K336" s="56">
        <v>48</v>
      </c>
      <c r="L336" s="145">
        <v>720485</v>
      </c>
      <c r="M336" s="116">
        <v>2016</v>
      </c>
      <c r="O336" s="26"/>
    </row>
    <row r="337" spans="1:15" s="27" customFormat="1" ht="32.1" customHeight="1">
      <c r="A337" s="20">
        <v>315</v>
      </c>
      <c r="B337" s="141" t="s">
        <v>320</v>
      </c>
      <c r="C337" s="20">
        <v>1957</v>
      </c>
      <c r="D337" s="20"/>
      <c r="E337" s="21" t="s">
        <v>8</v>
      </c>
      <c r="F337" s="54">
        <v>5</v>
      </c>
      <c r="G337" s="54">
        <v>4</v>
      </c>
      <c r="H337" s="55">
        <v>5402.9</v>
      </c>
      <c r="I337" s="55">
        <v>5117.7</v>
      </c>
      <c r="J337" s="55">
        <v>4189.2</v>
      </c>
      <c r="K337" s="56">
        <v>160</v>
      </c>
      <c r="L337" s="145">
        <v>4027043</v>
      </c>
      <c r="M337" s="116">
        <v>2016</v>
      </c>
      <c r="O337" s="26"/>
    </row>
    <row r="338" spans="1:15" s="27" customFormat="1" ht="32.1" customHeight="1">
      <c r="A338" s="20">
        <v>316</v>
      </c>
      <c r="B338" s="141" t="s">
        <v>321</v>
      </c>
      <c r="C338" s="20">
        <v>1959</v>
      </c>
      <c r="D338" s="20"/>
      <c r="E338" s="21" t="s">
        <v>62</v>
      </c>
      <c r="F338" s="54">
        <v>5</v>
      </c>
      <c r="G338" s="54">
        <v>5</v>
      </c>
      <c r="H338" s="55">
        <v>4837</v>
      </c>
      <c r="I338" s="55">
        <v>4422.7</v>
      </c>
      <c r="J338" s="55">
        <v>4005.7</v>
      </c>
      <c r="K338" s="56">
        <v>131</v>
      </c>
      <c r="L338" s="145">
        <v>3991511</v>
      </c>
      <c r="M338" s="116">
        <v>2016</v>
      </c>
      <c r="O338" s="26"/>
    </row>
    <row r="339" spans="1:15" s="27" customFormat="1" ht="32.1" customHeight="1">
      <c r="A339" s="20">
        <v>317</v>
      </c>
      <c r="B339" s="141" t="s">
        <v>322</v>
      </c>
      <c r="C339" s="20">
        <v>1934</v>
      </c>
      <c r="D339" s="20"/>
      <c r="E339" s="21" t="s">
        <v>8</v>
      </c>
      <c r="F339" s="54">
        <v>5</v>
      </c>
      <c r="G339" s="54">
        <v>5</v>
      </c>
      <c r="H339" s="55">
        <v>3908.6</v>
      </c>
      <c r="I339" s="55">
        <v>3637.1</v>
      </c>
      <c r="J339" s="55">
        <v>2508.9</v>
      </c>
      <c r="K339" s="56">
        <v>78</v>
      </c>
      <c r="L339" s="145">
        <v>2763619</v>
      </c>
      <c r="M339" s="116">
        <v>2016</v>
      </c>
      <c r="O339" s="26"/>
    </row>
    <row r="340" spans="1:15" s="27" customFormat="1" ht="32.1" customHeight="1">
      <c r="A340" s="20">
        <v>318</v>
      </c>
      <c r="B340" s="141" t="s">
        <v>323</v>
      </c>
      <c r="C340" s="20">
        <v>1958</v>
      </c>
      <c r="D340" s="20"/>
      <c r="E340" s="21" t="s">
        <v>62</v>
      </c>
      <c r="F340" s="54">
        <v>5</v>
      </c>
      <c r="G340" s="54">
        <v>4</v>
      </c>
      <c r="H340" s="55">
        <v>3398.6</v>
      </c>
      <c r="I340" s="55">
        <v>2563.1</v>
      </c>
      <c r="J340" s="55">
        <v>2039.6</v>
      </c>
      <c r="K340" s="56">
        <v>61</v>
      </c>
      <c r="L340" s="145">
        <v>1655247</v>
      </c>
      <c r="M340" s="116">
        <v>2016</v>
      </c>
      <c r="O340" s="26"/>
    </row>
    <row r="341" spans="1:15" s="27" customFormat="1" ht="32.1" customHeight="1">
      <c r="A341" s="20">
        <v>319</v>
      </c>
      <c r="B341" s="141" t="s">
        <v>324</v>
      </c>
      <c r="C341" s="20">
        <v>1961</v>
      </c>
      <c r="D341" s="20"/>
      <c r="E341" s="21" t="s">
        <v>10</v>
      </c>
      <c r="F341" s="54">
        <v>3</v>
      </c>
      <c r="G341" s="54">
        <v>4</v>
      </c>
      <c r="H341" s="55">
        <v>3243.6</v>
      </c>
      <c r="I341" s="55">
        <v>2715.1</v>
      </c>
      <c r="J341" s="55">
        <v>2127.6</v>
      </c>
      <c r="K341" s="56">
        <v>113</v>
      </c>
      <c r="L341" s="145">
        <v>1302870</v>
      </c>
      <c r="M341" s="116">
        <v>2016</v>
      </c>
      <c r="O341" s="26"/>
    </row>
    <row r="342" spans="1:15" s="27" customFormat="1" ht="32.1" customHeight="1">
      <c r="A342" s="20">
        <v>320</v>
      </c>
      <c r="B342" s="141" t="s">
        <v>325</v>
      </c>
      <c r="C342" s="20">
        <v>1936</v>
      </c>
      <c r="D342" s="20"/>
      <c r="E342" s="21" t="s">
        <v>8</v>
      </c>
      <c r="F342" s="54">
        <v>4</v>
      </c>
      <c r="G342" s="54">
        <v>6</v>
      </c>
      <c r="H342" s="55">
        <v>3775.9</v>
      </c>
      <c r="I342" s="55">
        <v>3473.3</v>
      </c>
      <c r="J342" s="55">
        <v>2614.5</v>
      </c>
      <c r="K342" s="56">
        <v>168</v>
      </c>
      <c r="L342" s="145">
        <v>1245666</v>
      </c>
      <c r="M342" s="116">
        <v>2016</v>
      </c>
      <c r="O342" s="26"/>
    </row>
    <row r="343" spans="1:15" s="27" customFormat="1" ht="32.1" customHeight="1">
      <c r="A343" s="20">
        <v>321</v>
      </c>
      <c r="B343" s="141" t="s">
        <v>22</v>
      </c>
      <c r="C343" s="20">
        <v>1958</v>
      </c>
      <c r="D343" s="20"/>
      <c r="E343" s="21" t="s">
        <v>8</v>
      </c>
      <c r="F343" s="54">
        <v>3</v>
      </c>
      <c r="G343" s="54">
        <v>4</v>
      </c>
      <c r="H343" s="55">
        <v>2094.1999999999998</v>
      </c>
      <c r="I343" s="55">
        <v>1916.9</v>
      </c>
      <c r="J343" s="55">
        <v>1822.7</v>
      </c>
      <c r="K343" s="56">
        <v>92</v>
      </c>
      <c r="L343" s="145">
        <v>3400000</v>
      </c>
      <c r="M343" s="116">
        <v>2016</v>
      </c>
      <c r="O343" s="26"/>
    </row>
    <row r="344" spans="1:15" s="27" customFormat="1" ht="32.1" customHeight="1">
      <c r="A344" s="20">
        <v>322</v>
      </c>
      <c r="B344" s="141" t="s">
        <v>326</v>
      </c>
      <c r="C344" s="20">
        <v>1957</v>
      </c>
      <c r="D344" s="20"/>
      <c r="E344" s="21" t="s">
        <v>62</v>
      </c>
      <c r="F344" s="54">
        <v>2</v>
      </c>
      <c r="G344" s="54">
        <v>2</v>
      </c>
      <c r="H344" s="55">
        <v>677.5</v>
      </c>
      <c r="I344" s="55">
        <v>630</v>
      </c>
      <c r="J344" s="55">
        <v>372</v>
      </c>
      <c r="K344" s="56">
        <v>40</v>
      </c>
      <c r="L344" s="145">
        <v>473658</v>
      </c>
      <c r="M344" s="116">
        <v>2016</v>
      </c>
      <c r="O344" s="26"/>
    </row>
    <row r="345" spans="1:15" s="27" customFormat="1" ht="32.1" customHeight="1">
      <c r="A345" s="20">
        <v>323</v>
      </c>
      <c r="B345" s="141" t="s">
        <v>327</v>
      </c>
      <c r="C345" s="20">
        <v>1959</v>
      </c>
      <c r="D345" s="20"/>
      <c r="E345" s="21" t="s">
        <v>62</v>
      </c>
      <c r="F345" s="54">
        <v>2</v>
      </c>
      <c r="G345" s="54">
        <v>2</v>
      </c>
      <c r="H345" s="55">
        <v>682.7</v>
      </c>
      <c r="I345" s="55">
        <v>633</v>
      </c>
      <c r="J345" s="55">
        <v>453</v>
      </c>
      <c r="K345" s="56">
        <v>39</v>
      </c>
      <c r="L345" s="145">
        <v>484870</v>
      </c>
      <c r="M345" s="116" t="s">
        <v>555</v>
      </c>
      <c r="O345" s="26"/>
    </row>
    <row r="346" spans="1:15" s="27" customFormat="1" ht="32.1" customHeight="1">
      <c r="A346" s="20">
        <v>324</v>
      </c>
      <c r="B346" s="141" t="s">
        <v>328</v>
      </c>
      <c r="C346" s="20">
        <v>1957</v>
      </c>
      <c r="D346" s="20"/>
      <c r="E346" s="21" t="s">
        <v>62</v>
      </c>
      <c r="F346" s="54">
        <v>2</v>
      </c>
      <c r="G346" s="54">
        <v>2</v>
      </c>
      <c r="H346" s="55">
        <v>672.9</v>
      </c>
      <c r="I346" s="55">
        <v>624.5</v>
      </c>
      <c r="J346" s="55">
        <v>533.4</v>
      </c>
      <c r="K346" s="56">
        <v>34</v>
      </c>
      <c r="L346" s="145">
        <v>122584</v>
      </c>
      <c r="M346" s="116">
        <v>2016</v>
      </c>
      <c r="O346" s="26"/>
    </row>
    <row r="347" spans="1:15" s="27" customFormat="1" ht="32.1" customHeight="1">
      <c r="A347" s="20">
        <v>325</v>
      </c>
      <c r="B347" s="141" t="s">
        <v>329</v>
      </c>
      <c r="C347" s="20">
        <v>1959</v>
      </c>
      <c r="D347" s="20"/>
      <c r="E347" s="21" t="s">
        <v>62</v>
      </c>
      <c r="F347" s="54">
        <v>2</v>
      </c>
      <c r="G347" s="54">
        <v>2</v>
      </c>
      <c r="H347" s="55">
        <v>999.7</v>
      </c>
      <c r="I347" s="55">
        <v>630</v>
      </c>
      <c r="J347" s="55">
        <v>519</v>
      </c>
      <c r="K347" s="56">
        <v>32</v>
      </c>
      <c r="L347" s="145">
        <v>1428851</v>
      </c>
      <c r="M347" s="116">
        <v>2016</v>
      </c>
      <c r="O347" s="26"/>
    </row>
    <row r="348" spans="1:15" s="27" customFormat="1" ht="32.1" customHeight="1">
      <c r="A348" s="20">
        <v>326</v>
      </c>
      <c r="B348" s="141" t="s">
        <v>330</v>
      </c>
      <c r="C348" s="20">
        <v>1959</v>
      </c>
      <c r="D348" s="20"/>
      <c r="E348" s="21" t="s">
        <v>8</v>
      </c>
      <c r="F348" s="54">
        <v>4</v>
      </c>
      <c r="G348" s="54">
        <v>2</v>
      </c>
      <c r="H348" s="55">
        <v>1716.5</v>
      </c>
      <c r="I348" s="55">
        <v>1304</v>
      </c>
      <c r="J348" s="55">
        <v>1172</v>
      </c>
      <c r="K348" s="56">
        <v>47</v>
      </c>
      <c r="L348" s="145">
        <v>530794</v>
      </c>
      <c r="M348" s="116">
        <v>2016</v>
      </c>
      <c r="O348" s="26"/>
    </row>
    <row r="349" spans="1:15" s="27" customFormat="1" ht="32.1" customHeight="1">
      <c r="A349" s="20">
        <v>327</v>
      </c>
      <c r="B349" s="141" t="s">
        <v>331</v>
      </c>
      <c r="C349" s="20">
        <v>1956</v>
      </c>
      <c r="D349" s="20"/>
      <c r="E349" s="21" t="s">
        <v>62</v>
      </c>
      <c r="F349" s="54">
        <v>3</v>
      </c>
      <c r="G349" s="54">
        <v>4</v>
      </c>
      <c r="H349" s="55">
        <v>4123.8</v>
      </c>
      <c r="I349" s="55">
        <v>3903.2</v>
      </c>
      <c r="J349" s="55">
        <v>1965.6</v>
      </c>
      <c r="K349" s="56">
        <v>231</v>
      </c>
      <c r="L349" s="145">
        <v>5428607</v>
      </c>
      <c r="M349" s="116">
        <v>2016</v>
      </c>
      <c r="O349" s="26"/>
    </row>
    <row r="350" spans="1:15" s="27" customFormat="1" ht="32.1" customHeight="1">
      <c r="A350" s="20">
        <v>328</v>
      </c>
      <c r="B350" s="141" t="s">
        <v>332</v>
      </c>
      <c r="C350" s="20">
        <v>1958</v>
      </c>
      <c r="D350" s="20"/>
      <c r="E350" s="21" t="s">
        <v>10</v>
      </c>
      <c r="F350" s="54">
        <v>2</v>
      </c>
      <c r="G350" s="54">
        <v>2</v>
      </c>
      <c r="H350" s="55">
        <v>682</v>
      </c>
      <c r="I350" s="55">
        <v>634.4</v>
      </c>
      <c r="J350" s="55">
        <v>551.20000000000005</v>
      </c>
      <c r="K350" s="56">
        <v>30</v>
      </c>
      <c r="L350" s="145">
        <v>270401</v>
      </c>
      <c r="M350" s="116">
        <v>2016</v>
      </c>
      <c r="O350" s="26"/>
    </row>
    <row r="351" spans="1:15" s="27" customFormat="1" ht="32.1" customHeight="1">
      <c r="A351" s="20">
        <v>329</v>
      </c>
      <c r="B351" s="141" t="s">
        <v>333</v>
      </c>
      <c r="C351" s="20">
        <v>1955</v>
      </c>
      <c r="D351" s="20"/>
      <c r="E351" s="21" t="s">
        <v>8</v>
      </c>
      <c r="F351" s="54">
        <v>6</v>
      </c>
      <c r="G351" s="54">
        <v>1</v>
      </c>
      <c r="H351" s="55">
        <v>2869.4</v>
      </c>
      <c r="I351" s="55">
        <v>2625.3</v>
      </c>
      <c r="J351" s="55">
        <v>2263.1999999999998</v>
      </c>
      <c r="K351" s="56">
        <v>59</v>
      </c>
      <c r="L351" s="145">
        <v>599315</v>
      </c>
      <c r="M351" s="116">
        <v>2016</v>
      </c>
      <c r="O351" s="26"/>
    </row>
    <row r="352" spans="1:15" s="27" customFormat="1" ht="32.1" customHeight="1">
      <c r="A352" s="201" t="s">
        <v>334</v>
      </c>
      <c r="B352" s="201"/>
      <c r="C352" s="21"/>
      <c r="D352" s="21"/>
      <c r="E352" s="21"/>
      <c r="F352" s="22"/>
      <c r="G352" s="22"/>
      <c r="H352" s="101">
        <f t="shared" ref="H352:K352" si="12">SUM(H193:H351)</f>
        <v>522084.85999999993</v>
      </c>
      <c r="I352" s="101">
        <f t="shared" si="12"/>
        <v>434100.26999999996</v>
      </c>
      <c r="J352" s="101">
        <f t="shared" si="12"/>
        <v>336346.06</v>
      </c>
      <c r="K352" s="101">
        <f t="shared" si="12"/>
        <v>14961</v>
      </c>
      <c r="L352" s="101">
        <f>SUM(L193:L351)</f>
        <v>278880440</v>
      </c>
      <c r="M352" s="22"/>
      <c r="O352" s="26"/>
    </row>
    <row r="353" spans="1:15" s="27" customFormat="1" ht="32.1" customHeight="1">
      <c r="A353" s="201" t="s">
        <v>335</v>
      </c>
      <c r="B353" s="201"/>
      <c r="C353" s="21"/>
      <c r="D353" s="21"/>
      <c r="E353" s="21"/>
      <c r="F353" s="22"/>
      <c r="G353" s="22"/>
      <c r="H353" s="23"/>
      <c r="I353" s="23"/>
      <c r="J353" s="23"/>
      <c r="K353" s="24"/>
      <c r="L353" s="23"/>
      <c r="M353" s="73"/>
      <c r="O353" s="26"/>
    </row>
    <row r="354" spans="1:15" s="27" customFormat="1" ht="32.1" customHeight="1">
      <c r="A354" s="20">
        <v>332</v>
      </c>
      <c r="B354" s="29" t="s">
        <v>336</v>
      </c>
      <c r="C354" s="30">
        <v>1935</v>
      </c>
      <c r="D354" s="30"/>
      <c r="E354" s="21" t="s">
        <v>78</v>
      </c>
      <c r="F354" s="31">
        <v>2</v>
      </c>
      <c r="G354" s="31">
        <v>2</v>
      </c>
      <c r="H354" s="32">
        <v>556</v>
      </c>
      <c r="I354" s="32">
        <v>492.2</v>
      </c>
      <c r="J354" s="32">
        <v>344</v>
      </c>
      <c r="K354" s="33">
        <v>26</v>
      </c>
      <c r="L354" s="145">
        <v>564444</v>
      </c>
      <c r="M354" s="116">
        <v>2016</v>
      </c>
      <c r="O354" s="26"/>
    </row>
    <row r="355" spans="1:15" s="27" customFormat="1" ht="32.1" customHeight="1">
      <c r="A355" s="20">
        <v>333</v>
      </c>
      <c r="B355" s="29" t="s">
        <v>337</v>
      </c>
      <c r="C355" s="30">
        <v>1932</v>
      </c>
      <c r="D355" s="30"/>
      <c r="E355" s="21" t="s">
        <v>10</v>
      </c>
      <c r="F355" s="31">
        <v>1</v>
      </c>
      <c r="G355" s="31">
        <v>5</v>
      </c>
      <c r="H355" s="32">
        <v>402.8</v>
      </c>
      <c r="I355" s="32">
        <v>363.9</v>
      </c>
      <c r="J355" s="32">
        <v>230.1</v>
      </c>
      <c r="K355" s="33">
        <v>32</v>
      </c>
      <c r="L355" s="145">
        <v>712655</v>
      </c>
      <c r="M355" s="116">
        <v>2016</v>
      </c>
      <c r="O355" s="26"/>
    </row>
    <row r="356" spans="1:15" s="27" customFormat="1" ht="32.1" customHeight="1">
      <c r="A356" s="201" t="s">
        <v>338</v>
      </c>
      <c r="B356" s="201"/>
      <c r="C356" s="21"/>
      <c r="D356" s="21"/>
      <c r="E356" s="21"/>
      <c r="F356" s="22"/>
      <c r="G356" s="22"/>
      <c r="H356" s="101">
        <f t="shared" ref="H356:K356" si="13">SUM(H354:H355)</f>
        <v>958.8</v>
      </c>
      <c r="I356" s="101">
        <f t="shared" si="13"/>
        <v>856.09999999999991</v>
      </c>
      <c r="J356" s="101">
        <f t="shared" si="13"/>
        <v>574.1</v>
      </c>
      <c r="K356" s="101">
        <f t="shared" si="13"/>
        <v>58</v>
      </c>
      <c r="L356" s="101">
        <f>SUM(L354:L355)</f>
        <v>1277099</v>
      </c>
      <c r="M356" s="31"/>
      <c r="O356" s="26"/>
    </row>
    <row r="357" spans="1:15" s="27" customFormat="1" ht="32.1" customHeight="1">
      <c r="A357" s="201" t="s">
        <v>339</v>
      </c>
      <c r="B357" s="201"/>
      <c r="C357" s="21"/>
      <c r="D357" s="21"/>
      <c r="E357" s="21"/>
      <c r="F357" s="22"/>
      <c r="G357" s="22"/>
      <c r="H357" s="23"/>
      <c r="I357" s="23"/>
      <c r="J357" s="23"/>
      <c r="K357" s="24"/>
      <c r="L357" s="23"/>
      <c r="M357" s="22"/>
      <c r="O357" s="26"/>
    </row>
    <row r="358" spans="1:15" s="27" customFormat="1" ht="49.5" customHeight="1">
      <c r="A358" s="20">
        <v>334</v>
      </c>
      <c r="B358" s="57" t="s">
        <v>340</v>
      </c>
      <c r="C358" s="20">
        <v>1955</v>
      </c>
      <c r="D358" s="20"/>
      <c r="E358" s="21" t="s">
        <v>62</v>
      </c>
      <c r="F358" s="54">
        <v>2</v>
      </c>
      <c r="G358" s="54">
        <v>1</v>
      </c>
      <c r="H358" s="58">
        <v>415.4</v>
      </c>
      <c r="I358" s="58">
        <v>384</v>
      </c>
      <c r="J358" s="58">
        <v>384</v>
      </c>
      <c r="K358" s="56">
        <v>14</v>
      </c>
      <c r="L358" s="145">
        <v>1396670</v>
      </c>
      <c r="M358" s="12" t="s">
        <v>556</v>
      </c>
      <c r="O358" s="26"/>
    </row>
    <row r="359" spans="1:15" s="27" customFormat="1" ht="32.1" customHeight="1">
      <c r="A359" s="20">
        <v>335</v>
      </c>
      <c r="B359" s="57" t="s">
        <v>341</v>
      </c>
      <c r="C359" s="20">
        <v>1955</v>
      </c>
      <c r="D359" s="20"/>
      <c r="E359" s="21" t="s">
        <v>62</v>
      </c>
      <c r="F359" s="54">
        <v>2</v>
      </c>
      <c r="G359" s="54">
        <v>1</v>
      </c>
      <c r="H359" s="58">
        <v>413.6</v>
      </c>
      <c r="I359" s="58">
        <v>383.4</v>
      </c>
      <c r="J359" s="58">
        <v>337.5</v>
      </c>
      <c r="K359" s="56">
        <v>12</v>
      </c>
      <c r="L359" s="145">
        <v>616066</v>
      </c>
      <c r="M359" s="12" t="s">
        <v>557</v>
      </c>
      <c r="O359" s="26"/>
    </row>
    <row r="360" spans="1:15" s="27" customFormat="1" ht="56.25" customHeight="1">
      <c r="A360" s="20">
        <v>336</v>
      </c>
      <c r="B360" s="28" t="s">
        <v>342</v>
      </c>
      <c r="C360" s="20">
        <v>1935</v>
      </c>
      <c r="D360" s="20"/>
      <c r="E360" s="21" t="s">
        <v>62</v>
      </c>
      <c r="F360" s="54">
        <v>2</v>
      </c>
      <c r="G360" s="54">
        <v>2</v>
      </c>
      <c r="H360" s="58">
        <v>566</v>
      </c>
      <c r="I360" s="58">
        <v>444.35</v>
      </c>
      <c r="J360" s="58">
        <v>380.1</v>
      </c>
      <c r="K360" s="56">
        <v>11</v>
      </c>
      <c r="L360" s="145">
        <v>2194872</v>
      </c>
      <c r="M360" s="114" t="s">
        <v>560</v>
      </c>
      <c r="O360" s="26"/>
    </row>
    <row r="361" spans="1:15" s="27" customFormat="1" ht="32.1" customHeight="1">
      <c r="A361" s="20">
        <v>337</v>
      </c>
      <c r="B361" s="57" t="s">
        <v>343</v>
      </c>
      <c r="C361" s="20">
        <v>1959</v>
      </c>
      <c r="D361" s="20"/>
      <c r="E361" s="21" t="s">
        <v>62</v>
      </c>
      <c r="F361" s="54">
        <v>2</v>
      </c>
      <c r="G361" s="54">
        <v>1</v>
      </c>
      <c r="H361" s="58">
        <v>295.60000000000002</v>
      </c>
      <c r="I361" s="58">
        <v>271.3</v>
      </c>
      <c r="J361" s="58">
        <v>240.1</v>
      </c>
      <c r="K361" s="56">
        <v>11</v>
      </c>
      <c r="L361" s="145">
        <v>580097</v>
      </c>
      <c r="M361" s="116">
        <v>2016</v>
      </c>
      <c r="O361" s="26"/>
    </row>
    <row r="362" spans="1:15" s="27" customFormat="1" ht="32.1" customHeight="1">
      <c r="A362" s="20">
        <v>338</v>
      </c>
      <c r="B362" s="28" t="s">
        <v>492</v>
      </c>
      <c r="C362" s="20">
        <v>1962</v>
      </c>
      <c r="D362" s="20"/>
      <c r="E362" s="21" t="s">
        <v>62</v>
      </c>
      <c r="F362" s="54">
        <v>3</v>
      </c>
      <c r="G362" s="54">
        <v>3</v>
      </c>
      <c r="H362" s="58">
        <v>2823.3</v>
      </c>
      <c r="I362" s="58">
        <v>1496.1</v>
      </c>
      <c r="J362" s="58">
        <v>905.6</v>
      </c>
      <c r="K362" s="56">
        <v>56</v>
      </c>
      <c r="L362" s="145">
        <v>1426591</v>
      </c>
      <c r="M362" s="116">
        <v>2016</v>
      </c>
      <c r="O362" s="26"/>
    </row>
    <row r="363" spans="1:15" s="27" customFormat="1" ht="32.1" customHeight="1">
      <c r="A363" s="20">
        <v>339</v>
      </c>
      <c r="B363" s="28" t="s">
        <v>493</v>
      </c>
      <c r="C363" s="20">
        <v>1962</v>
      </c>
      <c r="D363" s="20"/>
      <c r="E363" s="21" t="s">
        <v>62</v>
      </c>
      <c r="F363" s="54">
        <v>3</v>
      </c>
      <c r="G363" s="54">
        <v>3</v>
      </c>
      <c r="H363" s="58">
        <v>2775.8</v>
      </c>
      <c r="I363" s="58">
        <v>1485.8</v>
      </c>
      <c r="J363" s="58">
        <v>987.8</v>
      </c>
      <c r="K363" s="56">
        <v>61</v>
      </c>
      <c r="L363" s="145">
        <v>1198273</v>
      </c>
      <c r="M363" s="116">
        <v>2016</v>
      </c>
      <c r="O363" s="26"/>
    </row>
    <row r="364" spans="1:15" s="27" customFormat="1" ht="32.1" customHeight="1">
      <c r="A364" s="20">
        <v>340</v>
      </c>
      <c r="B364" s="28" t="s">
        <v>344</v>
      </c>
      <c r="C364" s="20">
        <v>1957</v>
      </c>
      <c r="D364" s="20"/>
      <c r="E364" s="21" t="s">
        <v>10</v>
      </c>
      <c r="F364" s="54">
        <v>2</v>
      </c>
      <c r="G364" s="54">
        <v>2</v>
      </c>
      <c r="H364" s="58">
        <v>751.6</v>
      </c>
      <c r="I364" s="58">
        <v>682</v>
      </c>
      <c r="J364" s="58">
        <v>618.20000000000005</v>
      </c>
      <c r="K364" s="56">
        <v>34</v>
      </c>
      <c r="L364" s="145">
        <v>915577</v>
      </c>
      <c r="M364" s="116">
        <v>2016</v>
      </c>
      <c r="O364" s="26"/>
    </row>
    <row r="365" spans="1:15" s="27" customFormat="1" ht="32.1" customHeight="1">
      <c r="A365" s="20">
        <v>341</v>
      </c>
      <c r="B365" s="28" t="s">
        <v>345</v>
      </c>
      <c r="C365" s="20">
        <v>1957</v>
      </c>
      <c r="D365" s="20"/>
      <c r="E365" s="21" t="s">
        <v>10</v>
      </c>
      <c r="F365" s="54">
        <v>2</v>
      </c>
      <c r="G365" s="54">
        <v>2</v>
      </c>
      <c r="H365" s="58">
        <v>745</v>
      </c>
      <c r="I365" s="58">
        <v>675.4</v>
      </c>
      <c r="J365" s="58">
        <v>675.4</v>
      </c>
      <c r="K365" s="56">
        <v>21</v>
      </c>
      <c r="L365" s="145">
        <v>1013141</v>
      </c>
      <c r="M365" s="116">
        <v>2016</v>
      </c>
      <c r="O365" s="26"/>
    </row>
    <row r="366" spans="1:15" s="27" customFormat="1" ht="32.1" customHeight="1">
      <c r="A366" s="20">
        <v>342</v>
      </c>
      <c r="B366" s="28" t="s">
        <v>346</v>
      </c>
      <c r="C366" s="20">
        <v>1960</v>
      </c>
      <c r="D366" s="20"/>
      <c r="E366" s="21" t="s">
        <v>10</v>
      </c>
      <c r="F366" s="54">
        <v>3</v>
      </c>
      <c r="G366" s="54">
        <v>3</v>
      </c>
      <c r="H366" s="58">
        <v>1686.56</v>
      </c>
      <c r="I366" s="58">
        <v>1612.16</v>
      </c>
      <c r="J366" s="58">
        <v>806.46</v>
      </c>
      <c r="K366" s="56">
        <v>23</v>
      </c>
      <c r="L366" s="145">
        <v>252707</v>
      </c>
      <c r="M366" s="116">
        <v>2016</v>
      </c>
      <c r="O366" s="26"/>
    </row>
    <row r="367" spans="1:15" s="27" customFormat="1" ht="32.1" customHeight="1">
      <c r="A367" s="20">
        <v>343</v>
      </c>
      <c r="B367" s="28" t="s">
        <v>347</v>
      </c>
      <c r="C367" s="20">
        <v>1900</v>
      </c>
      <c r="D367" s="20"/>
      <c r="E367" s="21" t="s">
        <v>78</v>
      </c>
      <c r="F367" s="54">
        <v>1</v>
      </c>
      <c r="G367" s="54">
        <v>5</v>
      </c>
      <c r="H367" s="58">
        <v>147.19999999999999</v>
      </c>
      <c r="I367" s="58">
        <v>87.9</v>
      </c>
      <c r="J367" s="58">
        <v>50.8</v>
      </c>
      <c r="K367" s="56">
        <v>5</v>
      </c>
      <c r="L367" s="145">
        <v>575973</v>
      </c>
      <c r="M367" s="116">
        <v>2016</v>
      </c>
      <c r="O367" s="26"/>
    </row>
    <row r="368" spans="1:15" s="27" customFormat="1" ht="32.1" customHeight="1">
      <c r="A368" s="201" t="s">
        <v>348</v>
      </c>
      <c r="B368" s="201"/>
      <c r="C368" s="21"/>
      <c r="D368" s="21"/>
      <c r="E368" s="21"/>
      <c r="F368" s="22"/>
      <c r="G368" s="22"/>
      <c r="H368" s="101">
        <f t="shared" ref="H368:K368" si="14">SUM(H358:H367)</f>
        <v>10620.06</v>
      </c>
      <c r="I368" s="101">
        <f t="shared" si="14"/>
        <v>7522.4099999999989</v>
      </c>
      <c r="J368" s="101">
        <f t="shared" si="14"/>
        <v>5385.9599999999991</v>
      </c>
      <c r="K368" s="101">
        <f t="shared" si="14"/>
        <v>248</v>
      </c>
      <c r="L368" s="101">
        <f>SUM(L358:L367)</f>
        <v>10169967</v>
      </c>
      <c r="M368" s="22"/>
      <c r="O368" s="26"/>
    </row>
    <row r="369" spans="1:15" s="27" customFormat="1" ht="32.1" customHeight="1">
      <c r="A369" s="201" t="s">
        <v>349</v>
      </c>
      <c r="B369" s="201"/>
      <c r="C369" s="21"/>
      <c r="D369" s="21"/>
      <c r="E369" s="21"/>
      <c r="F369" s="22"/>
      <c r="G369" s="22"/>
      <c r="H369" s="23"/>
      <c r="I369" s="23"/>
      <c r="J369" s="23"/>
      <c r="K369" s="24"/>
      <c r="L369" s="23"/>
      <c r="M369" s="138"/>
      <c r="O369" s="26"/>
    </row>
    <row r="370" spans="1:15" s="27" customFormat="1" ht="32.1" customHeight="1">
      <c r="A370" s="20">
        <v>344</v>
      </c>
      <c r="B370" s="29" t="s">
        <v>350</v>
      </c>
      <c r="C370" s="30">
        <v>1963</v>
      </c>
      <c r="D370" s="30"/>
      <c r="E370" s="21" t="s">
        <v>62</v>
      </c>
      <c r="F370" s="31">
        <v>2</v>
      </c>
      <c r="G370" s="31">
        <v>2</v>
      </c>
      <c r="H370" s="32">
        <v>461</v>
      </c>
      <c r="I370" s="32">
        <v>421</v>
      </c>
      <c r="J370" s="32">
        <v>322.7</v>
      </c>
      <c r="K370" s="33">
        <v>31</v>
      </c>
      <c r="L370" s="145">
        <v>1075564</v>
      </c>
      <c r="M370" s="116">
        <v>2016</v>
      </c>
      <c r="O370" s="26"/>
    </row>
    <row r="371" spans="1:15" s="27" customFormat="1" ht="32.1" customHeight="1">
      <c r="A371" s="201" t="s">
        <v>351</v>
      </c>
      <c r="B371" s="201"/>
      <c r="C371" s="21"/>
      <c r="D371" s="21"/>
      <c r="E371" s="21"/>
      <c r="F371" s="22"/>
      <c r="G371" s="22"/>
      <c r="H371" s="101">
        <f t="shared" ref="H371:K371" si="15">H370</f>
        <v>461</v>
      </c>
      <c r="I371" s="101">
        <f t="shared" si="15"/>
        <v>421</v>
      </c>
      <c r="J371" s="101">
        <f t="shared" si="15"/>
        <v>322.7</v>
      </c>
      <c r="K371" s="101">
        <f t="shared" si="15"/>
        <v>31</v>
      </c>
      <c r="L371" s="101">
        <f>L370</f>
        <v>1075564</v>
      </c>
      <c r="M371" s="31"/>
      <c r="O371" s="26"/>
    </row>
    <row r="372" spans="1:15" s="27" customFormat="1" ht="32.1" customHeight="1">
      <c r="A372" s="201" t="s">
        <v>352</v>
      </c>
      <c r="B372" s="201"/>
      <c r="C372" s="21"/>
      <c r="D372" s="21"/>
      <c r="E372" s="21"/>
      <c r="F372" s="22"/>
      <c r="G372" s="22"/>
      <c r="H372" s="23"/>
      <c r="I372" s="23"/>
      <c r="J372" s="23"/>
      <c r="K372" s="24"/>
      <c r="L372" s="23"/>
      <c r="M372" s="138"/>
      <c r="O372" s="26"/>
    </row>
    <row r="373" spans="1:15" s="27" customFormat="1" ht="32.1" customHeight="1">
      <c r="A373" s="20">
        <v>345</v>
      </c>
      <c r="B373" s="29" t="s">
        <v>353</v>
      </c>
      <c r="C373" s="30">
        <v>1962</v>
      </c>
      <c r="D373" s="30"/>
      <c r="E373" s="21" t="s">
        <v>62</v>
      </c>
      <c r="F373" s="31">
        <v>2</v>
      </c>
      <c r="G373" s="31">
        <v>2</v>
      </c>
      <c r="H373" s="32">
        <v>848.9</v>
      </c>
      <c r="I373" s="32">
        <v>810</v>
      </c>
      <c r="J373" s="32">
        <v>334.4</v>
      </c>
      <c r="K373" s="33">
        <v>31</v>
      </c>
      <c r="L373" s="145">
        <v>626139</v>
      </c>
      <c r="M373" s="116">
        <v>2015</v>
      </c>
      <c r="O373" s="26"/>
    </row>
    <row r="374" spans="1:15" s="27" customFormat="1" ht="32.1" customHeight="1">
      <c r="A374" s="201" t="s">
        <v>354</v>
      </c>
      <c r="B374" s="201"/>
      <c r="C374" s="21"/>
      <c r="D374" s="21"/>
      <c r="E374" s="21"/>
      <c r="F374" s="22"/>
      <c r="G374" s="22"/>
      <c r="H374" s="101">
        <f t="shared" ref="H374:K374" si="16">H373</f>
        <v>848.9</v>
      </c>
      <c r="I374" s="101">
        <f t="shared" si="16"/>
        <v>810</v>
      </c>
      <c r="J374" s="101">
        <f t="shared" si="16"/>
        <v>334.4</v>
      </c>
      <c r="K374" s="101">
        <f t="shared" si="16"/>
        <v>31</v>
      </c>
      <c r="L374" s="101">
        <f>L373</f>
        <v>626139</v>
      </c>
      <c r="M374" s="31"/>
      <c r="O374" s="26"/>
    </row>
    <row r="375" spans="1:15" s="27" customFormat="1" ht="32.1" customHeight="1">
      <c r="A375" s="201" t="s">
        <v>37</v>
      </c>
      <c r="B375" s="201"/>
      <c r="C375" s="21"/>
      <c r="D375" s="21"/>
      <c r="E375" s="21"/>
      <c r="F375" s="22"/>
      <c r="G375" s="22"/>
      <c r="H375" s="23"/>
      <c r="I375" s="23"/>
      <c r="J375" s="23"/>
      <c r="K375" s="24"/>
      <c r="L375" s="23"/>
      <c r="M375" s="73"/>
      <c r="O375" s="26"/>
    </row>
    <row r="376" spans="1:15" s="27" customFormat="1" ht="32.1" customHeight="1">
      <c r="A376" s="20">
        <v>346</v>
      </c>
      <c r="B376" s="29" t="s">
        <v>355</v>
      </c>
      <c r="C376" s="30">
        <v>1973</v>
      </c>
      <c r="D376" s="30"/>
      <c r="E376" s="21" t="s">
        <v>10</v>
      </c>
      <c r="F376" s="31">
        <v>2</v>
      </c>
      <c r="G376" s="31">
        <v>1</v>
      </c>
      <c r="H376" s="32">
        <v>459.7</v>
      </c>
      <c r="I376" s="32">
        <v>337.1</v>
      </c>
      <c r="J376" s="32">
        <v>219</v>
      </c>
      <c r="K376" s="33">
        <v>36</v>
      </c>
      <c r="L376" s="145">
        <v>573750</v>
      </c>
      <c r="M376" s="116">
        <v>2016</v>
      </c>
      <c r="O376" s="26"/>
    </row>
    <row r="377" spans="1:15" s="27" customFormat="1" ht="32.1" customHeight="1">
      <c r="A377" s="20">
        <v>347</v>
      </c>
      <c r="B377" s="59" t="s">
        <v>356</v>
      </c>
      <c r="C377" s="30">
        <v>1969</v>
      </c>
      <c r="D377" s="30"/>
      <c r="E377" s="21" t="s">
        <v>10</v>
      </c>
      <c r="F377" s="31">
        <v>2</v>
      </c>
      <c r="G377" s="31">
        <v>2</v>
      </c>
      <c r="H377" s="32">
        <v>740.7</v>
      </c>
      <c r="I377" s="32">
        <v>724.5</v>
      </c>
      <c r="J377" s="32">
        <v>480.9</v>
      </c>
      <c r="K377" s="33">
        <v>30</v>
      </c>
      <c r="L377" s="145">
        <v>2533135</v>
      </c>
      <c r="M377" s="116">
        <v>2016</v>
      </c>
      <c r="O377" s="26"/>
    </row>
    <row r="378" spans="1:15" s="27" customFormat="1" ht="32.1" customHeight="1">
      <c r="A378" s="201" t="s">
        <v>357</v>
      </c>
      <c r="B378" s="201"/>
      <c r="C378" s="21"/>
      <c r="D378" s="21"/>
      <c r="E378" s="21"/>
      <c r="F378" s="22"/>
      <c r="G378" s="22"/>
      <c r="H378" s="101">
        <f t="shared" ref="H378:K378" si="17">H376+H377</f>
        <v>1200.4000000000001</v>
      </c>
      <c r="I378" s="101">
        <f t="shared" si="17"/>
        <v>1061.5999999999999</v>
      </c>
      <c r="J378" s="101">
        <f t="shared" si="17"/>
        <v>699.9</v>
      </c>
      <c r="K378" s="101">
        <f t="shared" si="17"/>
        <v>66</v>
      </c>
      <c r="L378" s="101">
        <f>L376+L377</f>
        <v>3106885</v>
      </c>
      <c r="M378" s="22"/>
      <c r="O378" s="26"/>
    </row>
    <row r="379" spans="1:15" s="27" customFormat="1" ht="32.1" customHeight="1">
      <c r="A379" s="201" t="s">
        <v>38</v>
      </c>
      <c r="B379" s="201"/>
      <c r="C379" s="21"/>
      <c r="D379" s="21"/>
      <c r="E379" s="21"/>
      <c r="F379" s="22"/>
      <c r="G379" s="22"/>
      <c r="H379" s="23"/>
      <c r="I379" s="23"/>
      <c r="J379" s="23"/>
      <c r="K379" s="24"/>
      <c r="L379" s="23"/>
      <c r="M379" s="73"/>
      <c r="O379" s="26"/>
    </row>
    <row r="380" spans="1:15" s="27" customFormat="1" ht="32.1" customHeight="1">
      <c r="A380" s="20">
        <v>348</v>
      </c>
      <c r="B380" s="29" t="s">
        <v>358</v>
      </c>
      <c r="C380" s="30">
        <v>1938</v>
      </c>
      <c r="D380" s="30"/>
      <c r="E380" s="21" t="s">
        <v>8</v>
      </c>
      <c r="F380" s="31">
        <v>2</v>
      </c>
      <c r="G380" s="31">
        <v>2</v>
      </c>
      <c r="H380" s="32">
        <v>685.9</v>
      </c>
      <c r="I380" s="32">
        <v>569.6</v>
      </c>
      <c r="J380" s="32">
        <v>491.5</v>
      </c>
      <c r="K380" s="33">
        <v>17</v>
      </c>
      <c r="L380" s="145">
        <v>1248604</v>
      </c>
      <c r="M380" s="116">
        <v>2015</v>
      </c>
      <c r="O380" s="26"/>
    </row>
    <row r="381" spans="1:15" s="27" customFormat="1" ht="32.1" customHeight="1">
      <c r="A381" s="20">
        <v>349</v>
      </c>
      <c r="B381" s="29" t="s">
        <v>359</v>
      </c>
      <c r="C381" s="30">
        <v>1951</v>
      </c>
      <c r="D381" s="30"/>
      <c r="E381" s="21" t="s">
        <v>62</v>
      </c>
      <c r="F381" s="31">
        <v>2</v>
      </c>
      <c r="G381" s="31">
        <v>2</v>
      </c>
      <c r="H381" s="32">
        <v>841.5</v>
      </c>
      <c r="I381" s="32">
        <v>784.5</v>
      </c>
      <c r="J381" s="32">
        <v>784.5</v>
      </c>
      <c r="K381" s="33">
        <v>33</v>
      </c>
      <c r="L381" s="145">
        <v>1397743</v>
      </c>
      <c r="M381" s="116">
        <v>2015</v>
      </c>
      <c r="O381" s="26"/>
    </row>
    <row r="382" spans="1:15" s="27" customFormat="1" ht="32.1" customHeight="1">
      <c r="A382" s="20">
        <v>350</v>
      </c>
      <c r="B382" s="29" t="s">
        <v>360</v>
      </c>
      <c r="C382" s="30">
        <v>1950</v>
      </c>
      <c r="D382" s="30"/>
      <c r="E382" s="21" t="s">
        <v>62</v>
      </c>
      <c r="F382" s="31">
        <v>2</v>
      </c>
      <c r="G382" s="31">
        <v>2</v>
      </c>
      <c r="H382" s="32">
        <v>825.4</v>
      </c>
      <c r="I382" s="32">
        <v>769.6</v>
      </c>
      <c r="J382" s="32">
        <v>769.6</v>
      </c>
      <c r="K382" s="33">
        <v>25</v>
      </c>
      <c r="L382" s="145">
        <v>1747894</v>
      </c>
      <c r="M382" s="116">
        <v>2015</v>
      </c>
      <c r="O382" s="26"/>
    </row>
    <row r="383" spans="1:15" s="27" customFormat="1" ht="32.1" customHeight="1">
      <c r="A383" s="20">
        <v>351</v>
      </c>
      <c r="B383" s="29" t="s">
        <v>361</v>
      </c>
      <c r="C383" s="30">
        <v>1942</v>
      </c>
      <c r="D383" s="30"/>
      <c r="E383" s="21" t="s">
        <v>8</v>
      </c>
      <c r="F383" s="31">
        <v>2</v>
      </c>
      <c r="G383" s="31">
        <v>2</v>
      </c>
      <c r="H383" s="32">
        <v>506.6</v>
      </c>
      <c r="I383" s="32">
        <v>466.8</v>
      </c>
      <c r="J383" s="32">
        <v>466.8</v>
      </c>
      <c r="K383" s="33">
        <v>17</v>
      </c>
      <c r="L383" s="145">
        <v>491324</v>
      </c>
      <c r="M383" s="116">
        <v>2015</v>
      </c>
      <c r="O383" s="26"/>
    </row>
    <row r="384" spans="1:15" s="27" customFormat="1" ht="32.1" customHeight="1">
      <c r="A384" s="20">
        <v>352</v>
      </c>
      <c r="B384" s="29" t="s">
        <v>362</v>
      </c>
      <c r="C384" s="30">
        <v>1954</v>
      </c>
      <c r="D384" s="30"/>
      <c r="E384" s="21" t="s">
        <v>8</v>
      </c>
      <c r="F384" s="31">
        <v>2</v>
      </c>
      <c r="G384" s="31">
        <v>2</v>
      </c>
      <c r="H384" s="32">
        <v>976.7</v>
      </c>
      <c r="I384" s="32">
        <v>884.2</v>
      </c>
      <c r="J384" s="32">
        <v>870</v>
      </c>
      <c r="K384" s="33">
        <v>32</v>
      </c>
      <c r="L384" s="145">
        <v>55582</v>
      </c>
      <c r="M384" s="116">
        <v>2015</v>
      </c>
      <c r="O384" s="26"/>
    </row>
    <row r="385" spans="1:15" s="27" customFormat="1" ht="32.1" customHeight="1">
      <c r="A385" s="20">
        <v>353</v>
      </c>
      <c r="B385" s="29" t="s">
        <v>363</v>
      </c>
      <c r="C385" s="30">
        <v>1954</v>
      </c>
      <c r="D385" s="30"/>
      <c r="E385" s="21" t="s">
        <v>8</v>
      </c>
      <c r="F385" s="31">
        <v>2</v>
      </c>
      <c r="G385" s="31">
        <v>2</v>
      </c>
      <c r="H385" s="32">
        <v>964.3</v>
      </c>
      <c r="I385" s="32">
        <v>865.8</v>
      </c>
      <c r="J385" s="32">
        <v>865.8</v>
      </c>
      <c r="K385" s="33">
        <v>28</v>
      </c>
      <c r="L385" s="145">
        <v>1085775</v>
      </c>
      <c r="M385" s="116">
        <v>2015</v>
      </c>
      <c r="O385" s="26"/>
    </row>
    <row r="386" spans="1:15" s="27" customFormat="1" ht="32.1" customHeight="1">
      <c r="A386" s="20">
        <v>354</v>
      </c>
      <c r="B386" s="29" t="s">
        <v>364</v>
      </c>
      <c r="C386" s="30">
        <v>1955</v>
      </c>
      <c r="D386" s="30"/>
      <c r="E386" s="21" t="s">
        <v>8</v>
      </c>
      <c r="F386" s="31">
        <v>2</v>
      </c>
      <c r="G386" s="31">
        <v>2</v>
      </c>
      <c r="H386" s="32">
        <v>987.6</v>
      </c>
      <c r="I386" s="32">
        <v>895.6</v>
      </c>
      <c r="J386" s="32">
        <v>895.6</v>
      </c>
      <c r="K386" s="33">
        <v>33</v>
      </c>
      <c r="L386" s="145">
        <v>511828</v>
      </c>
      <c r="M386" s="116">
        <v>2015</v>
      </c>
      <c r="O386" s="26"/>
    </row>
    <row r="387" spans="1:15" s="27" customFormat="1" ht="32.1" customHeight="1">
      <c r="A387" s="20">
        <v>355</v>
      </c>
      <c r="B387" s="29" t="s">
        <v>365</v>
      </c>
      <c r="C387" s="30">
        <v>1950</v>
      </c>
      <c r="D387" s="30"/>
      <c r="E387" s="21" t="s">
        <v>62</v>
      </c>
      <c r="F387" s="31">
        <v>2</v>
      </c>
      <c r="G387" s="31">
        <v>2</v>
      </c>
      <c r="H387" s="32">
        <v>836.7</v>
      </c>
      <c r="I387" s="32">
        <v>784</v>
      </c>
      <c r="J387" s="32">
        <v>520.79999999999995</v>
      </c>
      <c r="K387" s="33">
        <v>23</v>
      </c>
      <c r="L387" s="145">
        <v>566433</v>
      </c>
      <c r="M387" s="116">
        <v>2015</v>
      </c>
      <c r="O387" s="26"/>
    </row>
    <row r="388" spans="1:15" s="27" customFormat="1" ht="32.1" customHeight="1">
      <c r="A388" s="20">
        <v>356</v>
      </c>
      <c r="B388" s="29" t="s">
        <v>366</v>
      </c>
      <c r="C388" s="30">
        <v>1949</v>
      </c>
      <c r="D388" s="30"/>
      <c r="E388" s="21" t="s">
        <v>62</v>
      </c>
      <c r="F388" s="31">
        <v>2</v>
      </c>
      <c r="G388" s="31">
        <v>2</v>
      </c>
      <c r="H388" s="32">
        <v>829.2</v>
      </c>
      <c r="I388" s="32">
        <v>779.1</v>
      </c>
      <c r="J388" s="32">
        <v>513.29999999999995</v>
      </c>
      <c r="K388" s="33">
        <v>23</v>
      </c>
      <c r="L388" s="145">
        <v>591408</v>
      </c>
      <c r="M388" s="116">
        <v>2015</v>
      </c>
      <c r="O388" s="26"/>
    </row>
    <row r="389" spans="1:15" s="27" customFormat="1" ht="32.1" customHeight="1">
      <c r="A389" s="20">
        <v>357</v>
      </c>
      <c r="B389" s="104" t="s">
        <v>522</v>
      </c>
      <c r="C389" s="30">
        <v>1954</v>
      </c>
      <c r="D389" s="30"/>
      <c r="E389" s="21" t="s">
        <v>62</v>
      </c>
      <c r="F389" s="31">
        <v>2</v>
      </c>
      <c r="G389" s="31">
        <v>1</v>
      </c>
      <c r="H389" s="32">
        <v>573.79999999999995</v>
      </c>
      <c r="I389" s="32">
        <v>531.29999999999995</v>
      </c>
      <c r="J389" s="32">
        <v>531.29999999999995</v>
      </c>
      <c r="K389" s="33">
        <v>19</v>
      </c>
      <c r="L389" s="145">
        <v>357266</v>
      </c>
      <c r="M389" s="116">
        <v>2015</v>
      </c>
      <c r="O389" s="26"/>
    </row>
    <row r="390" spans="1:15" s="27" customFormat="1" ht="32.1" customHeight="1">
      <c r="A390" s="201" t="s">
        <v>367</v>
      </c>
      <c r="B390" s="201"/>
      <c r="C390" s="60"/>
      <c r="D390" s="21"/>
      <c r="E390" s="21"/>
      <c r="F390" s="22"/>
      <c r="G390" s="22"/>
      <c r="H390" s="101">
        <f>SUM(H380:H389)</f>
        <v>8027.7000000000007</v>
      </c>
      <c r="I390" s="101">
        <f>SUM(I380:I389)</f>
        <v>7330.5000000000009</v>
      </c>
      <c r="J390" s="101">
        <f>SUM(J380:J389)</f>
        <v>6709.2000000000007</v>
      </c>
      <c r="K390" s="101">
        <f>SUM(K380:K389)</f>
        <v>250</v>
      </c>
      <c r="L390" s="101">
        <f>SUM(L380:L389)</f>
        <v>8053857</v>
      </c>
      <c r="M390" s="31"/>
      <c r="O390" s="26"/>
    </row>
    <row r="391" spans="1:15" s="27" customFormat="1" ht="32.1" customHeight="1">
      <c r="A391" s="201" t="s">
        <v>368</v>
      </c>
      <c r="B391" s="201"/>
      <c r="C391" s="21"/>
      <c r="D391" s="21"/>
      <c r="E391" s="21"/>
      <c r="F391" s="22"/>
      <c r="G391" s="22"/>
      <c r="H391" s="23"/>
      <c r="I391" s="23"/>
      <c r="J391" s="23"/>
      <c r="K391" s="24"/>
      <c r="L391" s="23"/>
      <c r="M391" s="73"/>
      <c r="O391" s="26"/>
    </row>
    <row r="392" spans="1:15" s="27" customFormat="1" ht="32.1" customHeight="1">
      <c r="A392" s="20">
        <v>359</v>
      </c>
      <c r="B392" s="28" t="s">
        <v>369</v>
      </c>
      <c r="C392" s="30">
        <v>1985</v>
      </c>
      <c r="D392" s="30"/>
      <c r="E392" s="21" t="s">
        <v>11</v>
      </c>
      <c r="F392" s="31">
        <v>2</v>
      </c>
      <c r="G392" s="31">
        <v>2</v>
      </c>
      <c r="H392" s="32">
        <v>1005.2</v>
      </c>
      <c r="I392" s="32">
        <v>580.1</v>
      </c>
      <c r="J392" s="32">
        <v>425.1</v>
      </c>
      <c r="K392" s="33">
        <v>22</v>
      </c>
      <c r="L392" s="145">
        <v>501950</v>
      </c>
      <c r="M392" s="116">
        <v>2016</v>
      </c>
      <c r="O392" s="26"/>
    </row>
    <row r="393" spans="1:15" s="27" customFormat="1" ht="32.1" customHeight="1">
      <c r="A393" s="20">
        <v>360</v>
      </c>
      <c r="B393" s="28" t="s">
        <v>370</v>
      </c>
      <c r="C393" s="30">
        <v>1983</v>
      </c>
      <c r="D393" s="30"/>
      <c r="E393" s="21" t="s">
        <v>11</v>
      </c>
      <c r="F393" s="31">
        <v>2</v>
      </c>
      <c r="G393" s="31">
        <v>2</v>
      </c>
      <c r="H393" s="32">
        <v>984.6</v>
      </c>
      <c r="I393" s="32">
        <v>660.6</v>
      </c>
      <c r="J393" s="32">
        <v>562.4</v>
      </c>
      <c r="K393" s="33">
        <v>21</v>
      </c>
      <c r="L393" s="145">
        <v>501950</v>
      </c>
      <c r="M393" s="116">
        <v>2016</v>
      </c>
      <c r="O393" s="26"/>
    </row>
    <row r="394" spans="1:15" s="27" customFormat="1" ht="32.1" customHeight="1">
      <c r="A394" s="201" t="s">
        <v>371</v>
      </c>
      <c r="B394" s="201"/>
      <c r="C394" s="21"/>
      <c r="D394" s="21"/>
      <c r="E394" s="21"/>
      <c r="F394" s="22"/>
      <c r="G394" s="22"/>
      <c r="H394" s="101">
        <f t="shared" ref="H394:K394" si="18">H393+H392</f>
        <v>1989.8000000000002</v>
      </c>
      <c r="I394" s="101">
        <f t="shared" si="18"/>
        <v>1240.7</v>
      </c>
      <c r="J394" s="101">
        <f t="shared" si="18"/>
        <v>987.5</v>
      </c>
      <c r="K394" s="101">
        <f t="shared" si="18"/>
        <v>43</v>
      </c>
      <c r="L394" s="101">
        <f>L393+L392</f>
        <v>1003900</v>
      </c>
      <c r="M394" s="31"/>
      <c r="O394" s="26"/>
    </row>
    <row r="395" spans="1:15" s="27" customFormat="1" ht="32.1" customHeight="1">
      <c r="A395" s="201" t="s">
        <v>372</v>
      </c>
      <c r="B395" s="201"/>
      <c r="C395" s="21"/>
      <c r="D395" s="21"/>
      <c r="E395" s="21"/>
      <c r="F395" s="22"/>
      <c r="G395" s="22"/>
      <c r="H395" s="23"/>
      <c r="I395" s="23"/>
      <c r="J395" s="23"/>
      <c r="K395" s="24"/>
      <c r="L395" s="23"/>
      <c r="M395" s="31"/>
      <c r="O395" s="26"/>
    </row>
    <row r="396" spans="1:15" s="27" customFormat="1" ht="32.1" customHeight="1">
      <c r="A396" s="20">
        <v>361</v>
      </c>
      <c r="B396" s="61" t="s">
        <v>373</v>
      </c>
      <c r="C396" s="21">
        <v>1936</v>
      </c>
      <c r="D396" s="21"/>
      <c r="E396" s="21" t="s">
        <v>62</v>
      </c>
      <c r="F396" s="22">
        <v>3</v>
      </c>
      <c r="G396" s="22">
        <v>2</v>
      </c>
      <c r="H396" s="23">
        <v>1018.3</v>
      </c>
      <c r="I396" s="23">
        <v>585.9</v>
      </c>
      <c r="J396" s="23">
        <v>585.9</v>
      </c>
      <c r="K396" s="24">
        <v>36</v>
      </c>
      <c r="L396" s="145">
        <v>871754</v>
      </c>
      <c r="M396" s="116">
        <v>2016</v>
      </c>
      <c r="O396" s="26"/>
    </row>
    <row r="397" spans="1:15" s="27" customFormat="1" ht="32.1" customHeight="1">
      <c r="A397" s="201" t="s">
        <v>374</v>
      </c>
      <c r="B397" s="201"/>
      <c r="C397" s="21"/>
      <c r="D397" s="21"/>
      <c r="E397" s="21"/>
      <c r="F397" s="22"/>
      <c r="G397" s="22"/>
      <c r="H397" s="101">
        <f t="shared" ref="H397:K397" si="19">SUM(H396:H396)</f>
        <v>1018.3</v>
      </c>
      <c r="I397" s="101">
        <f t="shared" si="19"/>
        <v>585.9</v>
      </c>
      <c r="J397" s="101">
        <f t="shared" si="19"/>
        <v>585.9</v>
      </c>
      <c r="K397" s="101">
        <f t="shared" si="19"/>
        <v>36</v>
      </c>
      <c r="L397" s="101">
        <f>SUM(L396:L396)</f>
        <v>871754</v>
      </c>
      <c r="M397" s="22"/>
      <c r="O397" s="26"/>
    </row>
    <row r="398" spans="1:15" s="27" customFormat="1" ht="32.1" customHeight="1">
      <c r="A398" s="201" t="s">
        <v>375</v>
      </c>
      <c r="B398" s="201"/>
      <c r="C398" s="21"/>
      <c r="D398" s="21"/>
      <c r="E398" s="21"/>
      <c r="F398" s="22"/>
      <c r="G398" s="22"/>
      <c r="H398" s="23"/>
      <c r="I398" s="23"/>
      <c r="J398" s="23"/>
      <c r="K398" s="24"/>
      <c r="L398" s="23"/>
      <c r="M398" s="138"/>
      <c r="O398" s="26"/>
    </row>
    <row r="399" spans="1:15" s="27" customFormat="1" ht="32.1" customHeight="1">
      <c r="A399" s="20">
        <v>362</v>
      </c>
      <c r="B399" s="141" t="s">
        <v>376</v>
      </c>
      <c r="C399" s="21">
        <v>1958</v>
      </c>
      <c r="D399" s="21"/>
      <c r="E399" s="21" t="s">
        <v>62</v>
      </c>
      <c r="F399" s="22">
        <v>2</v>
      </c>
      <c r="G399" s="22">
        <v>2</v>
      </c>
      <c r="H399" s="23">
        <v>627.29999999999995</v>
      </c>
      <c r="I399" s="23">
        <v>554.29999999999995</v>
      </c>
      <c r="J399" s="23">
        <v>474.8</v>
      </c>
      <c r="K399" s="24">
        <v>11</v>
      </c>
      <c r="L399" s="145">
        <v>706713</v>
      </c>
      <c r="M399" s="116">
        <v>2016</v>
      </c>
      <c r="O399" s="26"/>
    </row>
    <row r="400" spans="1:15" s="27" customFormat="1" ht="32.1" customHeight="1">
      <c r="A400" s="20">
        <v>363</v>
      </c>
      <c r="B400" s="141" t="s">
        <v>377</v>
      </c>
      <c r="C400" s="21">
        <v>1955</v>
      </c>
      <c r="D400" s="21"/>
      <c r="E400" s="21" t="s">
        <v>9</v>
      </c>
      <c r="F400" s="22">
        <v>2</v>
      </c>
      <c r="G400" s="22">
        <v>1</v>
      </c>
      <c r="H400" s="23">
        <v>442.2</v>
      </c>
      <c r="I400" s="23">
        <v>408.2</v>
      </c>
      <c r="J400" s="23">
        <v>270.60000000000002</v>
      </c>
      <c r="K400" s="24">
        <v>24</v>
      </c>
      <c r="L400" s="145">
        <v>1031399</v>
      </c>
      <c r="M400" s="116">
        <v>2016</v>
      </c>
      <c r="O400" s="26"/>
    </row>
    <row r="401" spans="1:15" s="27" customFormat="1" ht="32.1" customHeight="1">
      <c r="A401" s="20">
        <v>364</v>
      </c>
      <c r="B401" s="141" t="s">
        <v>378</v>
      </c>
      <c r="C401" s="21">
        <v>1957</v>
      </c>
      <c r="D401" s="21"/>
      <c r="E401" s="21" t="s">
        <v>10</v>
      </c>
      <c r="F401" s="22">
        <v>2</v>
      </c>
      <c r="G401" s="22">
        <v>2</v>
      </c>
      <c r="H401" s="23">
        <v>440.1</v>
      </c>
      <c r="I401" s="23">
        <v>393.9</v>
      </c>
      <c r="J401" s="23">
        <v>393.9</v>
      </c>
      <c r="K401" s="24">
        <v>12</v>
      </c>
      <c r="L401" s="145">
        <v>1197928</v>
      </c>
      <c r="M401" s="114" t="s">
        <v>563</v>
      </c>
      <c r="O401" s="26"/>
    </row>
    <row r="402" spans="1:15" s="27" customFormat="1" ht="32.1" customHeight="1">
      <c r="A402" s="20">
        <v>365</v>
      </c>
      <c r="B402" s="141" t="s">
        <v>473</v>
      </c>
      <c r="C402" s="21">
        <v>1960</v>
      </c>
      <c r="D402" s="21"/>
      <c r="E402" s="21" t="s">
        <v>62</v>
      </c>
      <c r="F402" s="22">
        <v>2</v>
      </c>
      <c r="G402" s="22">
        <v>1</v>
      </c>
      <c r="H402" s="23">
        <v>468</v>
      </c>
      <c r="I402" s="23">
        <v>324</v>
      </c>
      <c r="J402" s="23">
        <v>324</v>
      </c>
      <c r="K402" s="24">
        <v>22</v>
      </c>
      <c r="L402" s="145">
        <v>1370840</v>
      </c>
      <c r="M402" s="116">
        <v>2016</v>
      </c>
      <c r="O402" s="26"/>
    </row>
    <row r="403" spans="1:15" s="27" customFormat="1" ht="32.1" customHeight="1">
      <c r="A403" s="201" t="s">
        <v>379</v>
      </c>
      <c r="B403" s="201"/>
      <c r="C403" s="21"/>
      <c r="D403" s="21"/>
      <c r="E403" s="21"/>
      <c r="F403" s="22"/>
      <c r="G403" s="22"/>
      <c r="H403" s="101">
        <f t="shared" ref="H403:K403" si="20">SUM(H399:H402)</f>
        <v>1977.6</v>
      </c>
      <c r="I403" s="101">
        <f t="shared" si="20"/>
        <v>1680.4</v>
      </c>
      <c r="J403" s="101">
        <f t="shared" si="20"/>
        <v>1463.3000000000002</v>
      </c>
      <c r="K403" s="101">
        <f t="shared" si="20"/>
        <v>69</v>
      </c>
      <c r="L403" s="101">
        <f>SUM(L399:L402)</f>
        <v>4306880</v>
      </c>
      <c r="M403" s="22"/>
      <c r="O403" s="26"/>
    </row>
    <row r="404" spans="1:15" s="27" customFormat="1" ht="32.1" customHeight="1">
      <c r="A404" s="201" t="s">
        <v>380</v>
      </c>
      <c r="B404" s="201"/>
      <c r="C404" s="21"/>
      <c r="D404" s="21"/>
      <c r="E404" s="21"/>
      <c r="F404" s="22"/>
      <c r="G404" s="22"/>
      <c r="H404" s="23"/>
      <c r="I404" s="23"/>
      <c r="J404" s="23"/>
      <c r="K404" s="24"/>
      <c r="L404" s="23"/>
      <c r="M404" s="73"/>
      <c r="O404" s="26"/>
    </row>
    <row r="405" spans="1:15" s="27" customFormat="1" ht="32.1" customHeight="1">
      <c r="A405" s="20">
        <v>366</v>
      </c>
      <c r="B405" s="141" t="s">
        <v>381</v>
      </c>
      <c r="C405" s="22">
        <v>1958</v>
      </c>
      <c r="D405" s="62"/>
      <c r="E405" s="21" t="s">
        <v>10</v>
      </c>
      <c r="F405" s="22">
        <v>2</v>
      </c>
      <c r="G405" s="22">
        <v>2</v>
      </c>
      <c r="H405" s="23">
        <v>653.4</v>
      </c>
      <c r="I405" s="23">
        <v>543</v>
      </c>
      <c r="J405" s="23">
        <v>543</v>
      </c>
      <c r="K405" s="24">
        <v>24</v>
      </c>
      <c r="L405" s="145">
        <v>1081159</v>
      </c>
      <c r="M405" s="116" t="s">
        <v>561</v>
      </c>
      <c r="O405" s="26"/>
    </row>
    <row r="406" spans="1:15" s="27" customFormat="1" ht="32.1" customHeight="1">
      <c r="A406" s="20">
        <v>367</v>
      </c>
      <c r="B406" s="141" t="s">
        <v>382</v>
      </c>
      <c r="C406" s="22">
        <v>1956</v>
      </c>
      <c r="D406" s="62"/>
      <c r="E406" s="21" t="s">
        <v>10</v>
      </c>
      <c r="F406" s="22">
        <v>2</v>
      </c>
      <c r="G406" s="22">
        <v>2</v>
      </c>
      <c r="H406" s="23">
        <v>701</v>
      </c>
      <c r="I406" s="23">
        <v>651.92999999999995</v>
      </c>
      <c r="J406" s="23">
        <v>612.74</v>
      </c>
      <c r="K406" s="24">
        <v>18</v>
      </c>
      <c r="L406" s="145">
        <v>812543</v>
      </c>
      <c r="M406" s="116">
        <v>2016</v>
      </c>
      <c r="O406" s="26"/>
    </row>
    <row r="407" spans="1:15" s="27" customFormat="1" ht="32.1" customHeight="1">
      <c r="A407" s="201" t="s">
        <v>383</v>
      </c>
      <c r="B407" s="201"/>
      <c r="C407" s="21"/>
      <c r="D407" s="21"/>
      <c r="E407" s="21"/>
      <c r="F407" s="22"/>
      <c r="G407" s="22"/>
      <c r="H407" s="101">
        <f t="shared" ref="H407:K407" si="21">H405+H406</f>
        <v>1354.4</v>
      </c>
      <c r="I407" s="101">
        <f t="shared" si="21"/>
        <v>1194.9299999999998</v>
      </c>
      <c r="J407" s="101">
        <f t="shared" si="21"/>
        <v>1155.74</v>
      </c>
      <c r="K407" s="101">
        <f t="shared" si="21"/>
        <v>42</v>
      </c>
      <c r="L407" s="101">
        <f>L405+L406</f>
        <v>1893702</v>
      </c>
      <c r="M407" s="139"/>
      <c r="O407" s="26"/>
    </row>
    <row r="408" spans="1:15" s="27" customFormat="1" ht="32.1" customHeight="1">
      <c r="A408" s="213" t="s">
        <v>384</v>
      </c>
      <c r="B408" s="213"/>
      <c r="C408" s="63"/>
      <c r="D408" s="63"/>
      <c r="E408" s="63"/>
      <c r="F408" s="64"/>
      <c r="G408" s="64"/>
      <c r="H408" s="65"/>
      <c r="I408" s="65"/>
      <c r="J408" s="65"/>
      <c r="K408" s="66"/>
      <c r="L408" s="65"/>
      <c r="M408" s="140"/>
      <c r="O408" s="26"/>
    </row>
    <row r="409" spans="1:15" s="27" customFormat="1" ht="32.1" customHeight="1">
      <c r="A409" s="20">
        <v>368</v>
      </c>
      <c r="B409" s="67" t="s">
        <v>385</v>
      </c>
      <c r="C409" s="68">
        <v>1960</v>
      </c>
      <c r="D409" s="68"/>
      <c r="E409" s="21" t="s">
        <v>10</v>
      </c>
      <c r="F409" s="69">
        <v>2</v>
      </c>
      <c r="G409" s="69">
        <v>2</v>
      </c>
      <c r="H409" s="70">
        <v>380</v>
      </c>
      <c r="I409" s="70">
        <v>326.39999999999998</v>
      </c>
      <c r="J409" s="70">
        <v>258.8</v>
      </c>
      <c r="K409" s="71">
        <v>6</v>
      </c>
      <c r="L409" s="145">
        <v>43991</v>
      </c>
      <c r="M409" s="116">
        <v>2016</v>
      </c>
      <c r="O409" s="26"/>
    </row>
    <row r="410" spans="1:15" s="27" customFormat="1" ht="32.1" customHeight="1">
      <c r="A410" s="20">
        <v>369</v>
      </c>
      <c r="B410" s="67" t="s">
        <v>386</v>
      </c>
      <c r="C410" s="68">
        <v>1960</v>
      </c>
      <c r="D410" s="68"/>
      <c r="E410" s="21" t="s">
        <v>10</v>
      </c>
      <c r="F410" s="69">
        <v>2</v>
      </c>
      <c r="G410" s="69">
        <v>1</v>
      </c>
      <c r="H410" s="70">
        <v>380</v>
      </c>
      <c r="I410" s="70">
        <v>320.60000000000002</v>
      </c>
      <c r="J410" s="70">
        <v>247.3</v>
      </c>
      <c r="K410" s="71">
        <v>7</v>
      </c>
      <c r="L410" s="145">
        <v>585600</v>
      </c>
      <c r="M410" s="116">
        <v>2016</v>
      </c>
      <c r="O410" s="26"/>
    </row>
    <row r="411" spans="1:15" s="27" customFormat="1" ht="32.1" customHeight="1">
      <c r="A411" s="20">
        <v>370</v>
      </c>
      <c r="B411" s="67" t="s">
        <v>387</v>
      </c>
      <c r="C411" s="68">
        <v>1966</v>
      </c>
      <c r="D411" s="68"/>
      <c r="E411" s="21" t="s">
        <v>10</v>
      </c>
      <c r="F411" s="69">
        <v>2</v>
      </c>
      <c r="G411" s="69">
        <v>1</v>
      </c>
      <c r="H411" s="70">
        <v>435.74</v>
      </c>
      <c r="I411" s="70">
        <v>407.2</v>
      </c>
      <c r="J411" s="70">
        <v>243.3</v>
      </c>
      <c r="K411" s="71">
        <v>14</v>
      </c>
      <c r="L411" s="145">
        <v>60854</v>
      </c>
      <c r="M411" s="116">
        <v>2016</v>
      </c>
      <c r="O411" s="26"/>
    </row>
    <row r="412" spans="1:15" s="27" customFormat="1" ht="32.1" customHeight="1">
      <c r="A412" s="20">
        <v>371</v>
      </c>
      <c r="B412" s="67" t="s">
        <v>388</v>
      </c>
      <c r="C412" s="68">
        <v>1974</v>
      </c>
      <c r="D412" s="68"/>
      <c r="E412" s="21" t="s">
        <v>10</v>
      </c>
      <c r="F412" s="69">
        <v>2</v>
      </c>
      <c r="G412" s="69">
        <v>2</v>
      </c>
      <c r="H412" s="70">
        <v>1021.7</v>
      </c>
      <c r="I412" s="70">
        <v>731.7</v>
      </c>
      <c r="J412" s="70">
        <v>502.6</v>
      </c>
      <c r="K412" s="71">
        <v>39</v>
      </c>
      <c r="L412" s="145">
        <v>885936</v>
      </c>
      <c r="M412" s="116">
        <v>2016</v>
      </c>
      <c r="O412" s="26"/>
    </row>
    <row r="413" spans="1:15" s="27" customFormat="1" ht="32.1" customHeight="1">
      <c r="A413" s="213" t="s">
        <v>389</v>
      </c>
      <c r="B413" s="213"/>
      <c r="C413" s="63"/>
      <c r="D413" s="21"/>
      <c r="E413" s="21"/>
      <c r="F413" s="22"/>
      <c r="G413" s="64"/>
      <c r="H413" s="105">
        <f t="shared" ref="H413:K413" si="22">SUM(H409:H412)</f>
        <v>2217.44</v>
      </c>
      <c r="I413" s="105">
        <f t="shared" si="22"/>
        <v>1785.9</v>
      </c>
      <c r="J413" s="105">
        <f t="shared" si="22"/>
        <v>1252</v>
      </c>
      <c r="K413" s="105">
        <f t="shared" si="22"/>
        <v>66</v>
      </c>
      <c r="L413" s="105">
        <f>SUM(L409:L412)</f>
        <v>1576381</v>
      </c>
      <c r="M413" s="139"/>
      <c r="O413" s="26"/>
    </row>
    <row r="414" spans="1:15" s="27" customFormat="1" ht="32.1" customHeight="1">
      <c r="A414" s="201" t="s">
        <v>390</v>
      </c>
      <c r="B414" s="201"/>
      <c r="C414" s="21"/>
      <c r="D414" s="21"/>
      <c r="E414" s="21"/>
      <c r="F414" s="22"/>
      <c r="G414" s="22"/>
      <c r="H414" s="23"/>
      <c r="I414" s="23"/>
      <c r="J414" s="23"/>
      <c r="K414" s="24"/>
      <c r="L414" s="23"/>
      <c r="M414" s="73"/>
      <c r="O414" s="26"/>
    </row>
    <row r="415" spans="1:15" s="27" customFormat="1" ht="32.1" customHeight="1">
      <c r="A415" s="20">
        <v>372</v>
      </c>
      <c r="B415" s="29" t="s">
        <v>391</v>
      </c>
      <c r="C415" s="30">
        <v>1947</v>
      </c>
      <c r="D415" s="30"/>
      <c r="E415" s="21" t="s">
        <v>62</v>
      </c>
      <c r="F415" s="31">
        <v>2</v>
      </c>
      <c r="G415" s="31">
        <v>2</v>
      </c>
      <c r="H415" s="32">
        <v>875.1</v>
      </c>
      <c r="I415" s="23">
        <v>493.4</v>
      </c>
      <c r="J415" s="23">
        <v>116.3</v>
      </c>
      <c r="K415" s="24">
        <v>4</v>
      </c>
      <c r="L415" s="145">
        <v>451755</v>
      </c>
      <c r="M415" s="116">
        <v>2015</v>
      </c>
      <c r="O415" s="26"/>
    </row>
    <row r="416" spans="1:15" s="27" customFormat="1" ht="32.1" customHeight="1">
      <c r="A416" s="20">
        <v>373</v>
      </c>
      <c r="B416" s="29" t="s">
        <v>392</v>
      </c>
      <c r="C416" s="30">
        <v>1969</v>
      </c>
      <c r="D416" s="30"/>
      <c r="E416" s="21" t="s">
        <v>10</v>
      </c>
      <c r="F416" s="31">
        <v>2</v>
      </c>
      <c r="G416" s="31">
        <v>2</v>
      </c>
      <c r="H416" s="32">
        <v>1006.7</v>
      </c>
      <c r="I416" s="23">
        <v>554.29999999999995</v>
      </c>
      <c r="J416" s="23">
        <v>352.3</v>
      </c>
      <c r="K416" s="24">
        <v>15</v>
      </c>
      <c r="L416" s="145">
        <v>577117</v>
      </c>
      <c r="M416" s="116">
        <v>2016</v>
      </c>
      <c r="O416" s="26"/>
    </row>
    <row r="417" spans="1:15" s="27" customFormat="1" ht="32.1" customHeight="1">
      <c r="A417" s="20">
        <v>374</v>
      </c>
      <c r="B417" s="29" t="s">
        <v>393</v>
      </c>
      <c r="C417" s="30">
        <v>1951</v>
      </c>
      <c r="D417" s="30"/>
      <c r="E417" s="21" t="s">
        <v>10</v>
      </c>
      <c r="F417" s="31">
        <v>2</v>
      </c>
      <c r="G417" s="31">
        <v>2</v>
      </c>
      <c r="H417" s="32">
        <v>1385.1</v>
      </c>
      <c r="I417" s="23">
        <v>770.5</v>
      </c>
      <c r="J417" s="23">
        <v>770.5</v>
      </c>
      <c r="K417" s="24">
        <v>28</v>
      </c>
      <c r="L417" s="145">
        <v>1020374</v>
      </c>
      <c r="M417" s="116">
        <v>2016</v>
      </c>
      <c r="O417" s="26"/>
    </row>
    <row r="418" spans="1:15" s="27" customFormat="1" ht="32.1" customHeight="1">
      <c r="A418" s="20">
        <v>375</v>
      </c>
      <c r="B418" s="29" t="s">
        <v>394</v>
      </c>
      <c r="C418" s="30">
        <v>1948</v>
      </c>
      <c r="D418" s="30"/>
      <c r="E418" s="21" t="s">
        <v>10</v>
      </c>
      <c r="F418" s="31">
        <v>2</v>
      </c>
      <c r="G418" s="31">
        <v>2</v>
      </c>
      <c r="H418" s="32">
        <v>1182.9000000000001</v>
      </c>
      <c r="I418" s="23">
        <v>628.79999999999995</v>
      </c>
      <c r="J418" s="23">
        <v>628.79999999999995</v>
      </c>
      <c r="K418" s="24">
        <v>33</v>
      </c>
      <c r="L418" s="145">
        <v>757681</v>
      </c>
      <c r="M418" s="116">
        <v>2016</v>
      </c>
      <c r="O418" s="26"/>
    </row>
    <row r="419" spans="1:15" s="27" customFormat="1" ht="32.1" customHeight="1">
      <c r="A419" s="20">
        <v>376</v>
      </c>
      <c r="B419" s="29" t="s">
        <v>395</v>
      </c>
      <c r="C419" s="30">
        <v>1947</v>
      </c>
      <c r="D419" s="30"/>
      <c r="E419" s="21" t="s">
        <v>10</v>
      </c>
      <c r="F419" s="31">
        <v>2</v>
      </c>
      <c r="G419" s="31">
        <v>2</v>
      </c>
      <c r="H419" s="32">
        <v>1173.2</v>
      </c>
      <c r="I419" s="23">
        <v>628.20000000000005</v>
      </c>
      <c r="J419" s="23">
        <v>470.8</v>
      </c>
      <c r="K419" s="24">
        <v>30</v>
      </c>
      <c r="L419" s="145">
        <v>577959</v>
      </c>
      <c r="M419" s="116">
        <v>2015</v>
      </c>
      <c r="O419" s="26"/>
    </row>
    <row r="420" spans="1:15" s="27" customFormat="1" ht="32.1" customHeight="1">
      <c r="A420" s="20">
        <v>377</v>
      </c>
      <c r="B420" s="29" t="s">
        <v>396</v>
      </c>
      <c r="C420" s="30">
        <v>1947</v>
      </c>
      <c r="D420" s="30"/>
      <c r="E420" s="21" t="s">
        <v>10</v>
      </c>
      <c r="F420" s="31">
        <v>2</v>
      </c>
      <c r="G420" s="31">
        <v>2</v>
      </c>
      <c r="H420" s="32">
        <v>1190.8</v>
      </c>
      <c r="I420" s="23">
        <v>633.70000000000005</v>
      </c>
      <c r="J420" s="23">
        <v>633.70000000000005</v>
      </c>
      <c r="K420" s="24">
        <v>29</v>
      </c>
      <c r="L420" s="145">
        <v>795876</v>
      </c>
      <c r="M420" s="116">
        <v>2015</v>
      </c>
      <c r="O420" s="26"/>
    </row>
    <row r="421" spans="1:15" s="27" customFormat="1" ht="32.1" customHeight="1">
      <c r="A421" s="20">
        <v>378</v>
      </c>
      <c r="B421" s="29" t="s">
        <v>397</v>
      </c>
      <c r="C421" s="30">
        <v>1961</v>
      </c>
      <c r="D421" s="30"/>
      <c r="E421" s="21" t="s">
        <v>62</v>
      </c>
      <c r="F421" s="31">
        <v>2</v>
      </c>
      <c r="G421" s="31">
        <v>2</v>
      </c>
      <c r="H421" s="32">
        <v>2114</v>
      </c>
      <c r="I421" s="23">
        <v>675.2</v>
      </c>
      <c r="J421" s="23">
        <v>627.4</v>
      </c>
      <c r="K421" s="24">
        <v>22</v>
      </c>
      <c r="L421" s="145">
        <v>771550</v>
      </c>
      <c r="M421" s="116">
        <v>2015</v>
      </c>
      <c r="O421" s="26"/>
    </row>
    <row r="422" spans="1:15" s="27" customFormat="1" ht="32.1" customHeight="1">
      <c r="A422" s="201" t="s">
        <v>398</v>
      </c>
      <c r="B422" s="201"/>
      <c r="C422" s="21"/>
      <c r="D422" s="28"/>
      <c r="E422" s="28"/>
      <c r="F422" s="22"/>
      <c r="G422" s="22"/>
      <c r="H422" s="101">
        <f t="shared" ref="H422:K422" si="23">SUM(H415:H421)</f>
        <v>8927.7999999999993</v>
      </c>
      <c r="I422" s="101">
        <f t="shared" si="23"/>
        <v>4384.0999999999995</v>
      </c>
      <c r="J422" s="101">
        <f t="shared" si="23"/>
        <v>3599.7999999999997</v>
      </c>
      <c r="K422" s="101">
        <f t="shared" si="23"/>
        <v>161</v>
      </c>
      <c r="L422" s="101">
        <f>SUM(L415:L421)</f>
        <v>4952312</v>
      </c>
      <c r="M422" s="31"/>
      <c r="O422" s="26"/>
    </row>
    <row r="423" spans="1:15" s="27" customFormat="1" ht="32.1" customHeight="1">
      <c r="A423" s="201" t="s">
        <v>399</v>
      </c>
      <c r="B423" s="201"/>
      <c r="C423" s="21"/>
      <c r="D423" s="28"/>
      <c r="E423" s="28"/>
      <c r="F423" s="22"/>
      <c r="G423" s="22"/>
      <c r="H423" s="23"/>
      <c r="I423" s="23"/>
      <c r="J423" s="23"/>
      <c r="K423" s="24"/>
      <c r="L423" s="23"/>
      <c r="M423" s="73"/>
      <c r="O423" s="26"/>
    </row>
    <row r="424" spans="1:15" s="27" customFormat="1" ht="32.1" customHeight="1">
      <c r="A424" s="20">
        <v>379</v>
      </c>
      <c r="B424" s="141" t="s">
        <v>400</v>
      </c>
      <c r="C424" s="21">
        <v>1973</v>
      </c>
      <c r="D424" s="21"/>
      <c r="E424" s="21" t="s">
        <v>11</v>
      </c>
      <c r="F424" s="22">
        <v>2</v>
      </c>
      <c r="G424" s="22">
        <v>2</v>
      </c>
      <c r="H424" s="23">
        <v>1218.5</v>
      </c>
      <c r="I424" s="23">
        <v>1160.9000000000001</v>
      </c>
      <c r="J424" s="23">
        <v>740.7</v>
      </c>
      <c r="K424" s="24">
        <v>41</v>
      </c>
      <c r="L424" s="145">
        <v>825813</v>
      </c>
      <c r="M424" s="116">
        <v>2015</v>
      </c>
      <c r="O424" s="26"/>
    </row>
    <row r="425" spans="1:15" s="27" customFormat="1" ht="32.1" customHeight="1">
      <c r="A425" s="20">
        <v>380</v>
      </c>
      <c r="B425" s="141" t="s">
        <v>401</v>
      </c>
      <c r="C425" s="21">
        <v>1933</v>
      </c>
      <c r="D425" s="21"/>
      <c r="E425" s="21" t="s">
        <v>62</v>
      </c>
      <c r="F425" s="22">
        <v>2</v>
      </c>
      <c r="G425" s="22">
        <v>2</v>
      </c>
      <c r="H425" s="23">
        <v>566</v>
      </c>
      <c r="I425" s="23">
        <v>513.4</v>
      </c>
      <c r="J425" s="23">
        <v>303.8</v>
      </c>
      <c r="K425" s="24">
        <v>31</v>
      </c>
      <c r="L425" s="145">
        <v>683800</v>
      </c>
      <c r="M425" s="116">
        <v>2015</v>
      </c>
      <c r="O425" s="26"/>
    </row>
    <row r="426" spans="1:15" s="27" customFormat="1" ht="32.1" customHeight="1">
      <c r="A426" s="20">
        <v>381</v>
      </c>
      <c r="B426" s="141" t="s">
        <v>402</v>
      </c>
      <c r="C426" s="21">
        <v>1961</v>
      </c>
      <c r="D426" s="21"/>
      <c r="E426" s="21" t="s">
        <v>10</v>
      </c>
      <c r="F426" s="22">
        <v>2</v>
      </c>
      <c r="G426" s="22">
        <v>3</v>
      </c>
      <c r="H426" s="23">
        <v>888.8</v>
      </c>
      <c r="I426" s="23">
        <v>816.2</v>
      </c>
      <c r="J426" s="23">
        <v>816.2</v>
      </c>
      <c r="K426" s="24">
        <v>38</v>
      </c>
      <c r="L426" s="145">
        <v>996480</v>
      </c>
      <c r="M426" s="116">
        <v>2015</v>
      </c>
      <c r="O426" s="26"/>
    </row>
    <row r="427" spans="1:15" s="27" customFormat="1" ht="32.1" customHeight="1">
      <c r="A427" s="20">
        <v>382</v>
      </c>
      <c r="B427" s="141" t="s">
        <v>403</v>
      </c>
      <c r="C427" s="21">
        <v>1973</v>
      </c>
      <c r="D427" s="21"/>
      <c r="E427" s="21" t="s">
        <v>11</v>
      </c>
      <c r="F427" s="22">
        <v>2</v>
      </c>
      <c r="G427" s="22">
        <v>2</v>
      </c>
      <c r="H427" s="23">
        <v>1218.5</v>
      </c>
      <c r="I427" s="23">
        <v>1160.9000000000001</v>
      </c>
      <c r="J427" s="23">
        <v>740.2</v>
      </c>
      <c r="K427" s="24">
        <v>38</v>
      </c>
      <c r="L427" s="145">
        <v>650884</v>
      </c>
      <c r="M427" s="116">
        <v>2016</v>
      </c>
      <c r="O427" s="26"/>
    </row>
    <row r="428" spans="1:15" s="27" customFormat="1" ht="32.1" customHeight="1">
      <c r="A428" s="20">
        <v>383</v>
      </c>
      <c r="B428" s="141" t="s">
        <v>404</v>
      </c>
      <c r="C428" s="21">
        <v>1934</v>
      </c>
      <c r="D428" s="21"/>
      <c r="E428" s="21" t="s">
        <v>62</v>
      </c>
      <c r="F428" s="22">
        <v>2</v>
      </c>
      <c r="G428" s="22">
        <v>1</v>
      </c>
      <c r="H428" s="23">
        <v>347.3</v>
      </c>
      <c r="I428" s="23">
        <v>318.60000000000002</v>
      </c>
      <c r="J428" s="23">
        <v>293.3</v>
      </c>
      <c r="K428" s="24">
        <v>40</v>
      </c>
      <c r="L428" s="145">
        <v>349221</v>
      </c>
      <c r="M428" s="116">
        <v>2015</v>
      </c>
      <c r="O428" s="26"/>
    </row>
    <row r="429" spans="1:15" s="27" customFormat="1" ht="32.1" customHeight="1">
      <c r="A429" s="201" t="s">
        <v>405</v>
      </c>
      <c r="B429" s="201"/>
      <c r="C429" s="21"/>
      <c r="D429" s="28"/>
      <c r="E429" s="28"/>
      <c r="F429" s="22"/>
      <c r="G429" s="22"/>
      <c r="H429" s="101">
        <f t="shared" ref="H429:K429" si="24">SUM(H424:H428)</f>
        <v>4239.1000000000004</v>
      </c>
      <c r="I429" s="101">
        <f t="shared" si="24"/>
        <v>3970</v>
      </c>
      <c r="J429" s="101">
        <f t="shared" si="24"/>
        <v>2894.2000000000003</v>
      </c>
      <c r="K429" s="101">
        <f t="shared" si="24"/>
        <v>188</v>
      </c>
      <c r="L429" s="101">
        <f>SUM(L424:L428)</f>
        <v>3506198</v>
      </c>
      <c r="M429" s="22"/>
      <c r="O429" s="26"/>
    </row>
    <row r="430" spans="1:15" s="27" customFormat="1" ht="32.1" customHeight="1">
      <c r="A430" s="201" t="s">
        <v>39</v>
      </c>
      <c r="B430" s="201"/>
      <c r="C430" s="21"/>
      <c r="D430" s="28"/>
      <c r="E430" s="28"/>
      <c r="F430" s="22"/>
      <c r="G430" s="22"/>
      <c r="H430" s="23"/>
      <c r="I430" s="23"/>
      <c r="J430" s="23"/>
      <c r="K430" s="24"/>
      <c r="L430" s="23"/>
      <c r="M430" s="73"/>
      <c r="O430" s="26"/>
    </row>
    <row r="431" spans="1:15" s="27" customFormat="1" ht="32.1" customHeight="1">
      <c r="A431" s="21">
        <v>384</v>
      </c>
      <c r="B431" s="100" t="s">
        <v>524</v>
      </c>
      <c r="C431" s="116">
        <v>1955</v>
      </c>
      <c r="D431" s="110"/>
      <c r="E431" s="117" t="s">
        <v>8</v>
      </c>
      <c r="F431" s="114">
        <v>2</v>
      </c>
      <c r="G431" s="114">
        <v>2</v>
      </c>
      <c r="H431" s="112">
        <v>433.7</v>
      </c>
      <c r="I431" s="112">
        <v>230</v>
      </c>
      <c r="J431" s="112">
        <v>230</v>
      </c>
      <c r="K431" s="116">
        <v>45</v>
      </c>
      <c r="L431" s="143">
        <v>146827</v>
      </c>
      <c r="M431" s="116">
        <v>2016</v>
      </c>
      <c r="O431" s="26"/>
    </row>
    <row r="432" spans="1:15" s="27" customFormat="1" ht="32.1" customHeight="1">
      <c r="A432" s="21">
        <v>385</v>
      </c>
      <c r="B432" s="100" t="s">
        <v>525</v>
      </c>
      <c r="C432" s="116">
        <v>1974</v>
      </c>
      <c r="D432" s="110"/>
      <c r="E432" s="117" t="s">
        <v>8</v>
      </c>
      <c r="F432" s="114">
        <v>2</v>
      </c>
      <c r="G432" s="114">
        <v>1</v>
      </c>
      <c r="H432" s="112">
        <v>578</v>
      </c>
      <c r="I432" s="112">
        <v>548.4</v>
      </c>
      <c r="J432" s="112">
        <v>548.4</v>
      </c>
      <c r="K432" s="116">
        <v>22</v>
      </c>
      <c r="L432" s="143">
        <v>144811</v>
      </c>
      <c r="M432" s="116">
        <v>2016</v>
      </c>
      <c r="O432" s="26"/>
    </row>
    <row r="433" spans="1:15" s="27" customFormat="1" ht="32.1" customHeight="1">
      <c r="A433" s="21">
        <v>386</v>
      </c>
      <c r="B433" s="100" t="s">
        <v>526</v>
      </c>
      <c r="C433" s="116">
        <v>1974</v>
      </c>
      <c r="D433" s="110"/>
      <c r="E433" s="117" t="s">
        <v>8</v>
      </c>
      <c r="F433" s="114">
        <v>2</v>
      </c>
      <c r="G433" s="114">
        <v>2</v>
      </c>
      <c r="H433" s="112">
        <v>737.9</v>
      </c>
      <c r="I433" s="112">
        <v>682.1</v>
      </c>
      <c r="J433" s="112">
        <v>682.1</v>
      </c>
      <c r="K433" s="116">
        <v>27</v>
      </c>
      <c r="L433" s="143">
        <v>291021</v>
      </c>
      <c r="M433" s="116">
        <v>2016</v>
      </c>
      <c r="O433" s="26"/>
    </row>
    <row r="434" spans="1:15" s="27" customFormat="1" ht="32.1" customHeight="1">
      <c r="A434" s="21">
        <v>387</v>
      </c>
      <c r="B434" s="100" t="s">
        <v>527</v>
      </c>
      <c r="C434" s="116">
        <v>1972</v>
      </c>
      <c r="D434" s="110"/>
      <c r="E434" s="117" t="s">
        <v>11</v>
      </c>
      <c r="F434" s="114">
        <v>2</v>
      </c>
      <c r="G434" s="114">
        <v>2</v>
      </c>
      <c r="H434" s="112">
        <v>688.2</v>
      </c>
      <c r="I434" s="112">
        <v>640.20000000000005</v>
      </c>
      <c r="J434" s="112">
        <v>640.20000000000005</v>
      </c>
      <c r="K434" s="116">
        <v>20</v>
      </c>
      <c r="L434" s="143">
        <v>263200</v>
      </c>
      <c r="M434" s="116">
        <v>2016</v>
      </c>
      <c r="O434" s="26"/>
    </row>
    <row r="435" spans="1:15" s="27" customFormat="1" ht="32.1" customHeight="1">
      <c r="A435" s="21">
        <v>388</v>
      </c>
      <c r="B435" s="100" t="s">
        <v>528</v>
      </c>
      <c r="C435" s="116">
        <v>1970</v>
      </c>
      <c r="D435" s="110"/>
      <c r="E435" s="117" t="s">
        <v>8</v>
      </c>
      <c r="F435" s="114">
        <v>2</v>
      </c>
      <c r="G435" s="114">
        <v>2</v>
      </c>
      <c r="H435" s="112">
        <v>927.9</v>
      </c>
      <c r="I435" s="112">
        <v>638.73</v>
      </c>
      <c r="J435" s="112">
        <v>638.73</v>
      </c>
      <c r="K435" s="116">
        <v>16</v>
      </c>
      <c r="L435" s="143">
        <v>272501</v>
      </c>
      <c r="M435" s="116">
        <v>2016</v>
      </c>
      <c r="O435" s="26"/>
    </row>
    <row r="436" spans="1:15" s="27" customFormat="1" ht="32.1" customHeight="1">
      <c r="A436" s="21">
        <v>389</v>
      </c>
      <c r="B436" s="100" t="s">
        <v>529</v>
      </c>
      <c r="C436" s="116">
        <v>1978</v>
      </c>
      <c r="D436" s="110"/>
      <c r="E436" s="117" t="s">
        <v>8</v>
      </c>
      <c r="F436" s="114">
        <v>2</v>
      </c>
      <c r="G436" s="114">
        <v>3</v>
      </c>
      <c r="H436" s="112">
        <v>672.6</v>
      </c>
      <c r="I436" s="112">
        <v>617.1</v>
      </c>
      <c r="J436" s="112">
        <v>557</v>
      </c>
      <c r="K436" s="116">
        <v>29</v>
      </c>
      <c r="L436" s="143">
        <v>188440</v>
      </c>
      <c r="M436" s="116">
        <v>2016</v>
      </c>
      <c r="O436" s="26"/>
    </row>
    <row r="437" spans="1:15" s="27" customFormat="1" ht="32.1" customHeight="1">
      <c r="A437" s="21">
        <v>390</v>
      </c>
      <c r="B437" s="100" t="s">
        <v>530</v>
      </c>
      <c r="C437" s="116">
        <v>1982</v>
      </c>
      <c r="D437" s="110"/>
      <c r="E437" s="117" t="s">
        <v>11</v>
      </c>
      <c r="F437" s="114">
        <v>2</v>
      </c>
      <c r="G437" s="114">
        <v>2</v>
      </c>
      <c r="H437" s="112">
        <v>914.1</v>
      </c>
      <c r="I437" s="112">
        <v>597</v>
      </c>
      <c r="J437" s="112">
        <v>553</v>
      </c>
      <c r="K437" s="116">
        <v>16</v>
      </c>
      <c r="L437" s="143">
        <v>235937</v>
      </c>
      <c r="M437" s="116">
        <v>2016</v>
      </c>
      <c r="O437" s="26"/>
    </row>
    <row r="438" spans="1:15" s="27" customFormat="1" ht="32.1" customHeight="1">
      <c r="A438" s="21">
        <v>391</v>
      </c>
      <c r="B438" s="100" t="s">
        <v>531</v>
      </c>
      <c r="C438" s="116">
        <v>1987</v>
      </c>
      <c r="D438" s="110"/>
      <c r="E438" s="117" t="s">
        <v>10</v>
      </c>
      <c r="F438" s="114">
        <v>2</v>
      </c>
      <c r="G438" s="114">
        <v>2</v>
      </c>
      <c r="H438" s="112">
        <v>914</v>
      </c>
      <c r="I438" s="112">
        <v>519</v>
      </c>
      <c r="J438" s="112">
        <v>519</v>
      </c>
      <c r="K438" s="116">
        <v>26</v>
      </c>
      <c r="L438" s="143">
        <v>221296</v>
      </c>
      <c r="M438" s="116">
        <v>2016</v>
      </c>
      <c r="O438" s="26"/>
    </row>
    <row r="439" spans="1:15" s="27" customFormat="1" ht="32.1" customHeight="1">
      <c r="A439" s="21">
        <v>392</v>
      </c>
      <c r="B439" s="100" t="s">
        <v>532</v>
      </c>
      <c r="C439" s="116">
        <v>1978</v>
      </c>
      <c r="D439" s="110"/>
      <c r="E439" s="117" t="s">
        <v>11</v>
      </c>
      <c r="F439" s="114">
        <v>2</v>
      </c>
      <c r="G439" s="114">
        <v>2</v>
      </c>
      <c r="H439" s="112">
        <v>855.5</v>
      </c>
      <c r="I439" s="112">
        <v>764.7</v>
      </c>
      <c r="J439" s="112">
        <v>719.84</v>
      </c>
      <c r="K439" s="116">
        <v>52</v>
      </c>
      <c r="L439" s="143">
        <v>321200</v>
      </c>
      <c r="M439" s="116">
        <v>2016</v>
      </c>
      <c r="O439" s="26"/>
    </row>
    <row r="440" spans="1:15" s="27" customFormat="1" ht="32.1" customHeight="1">
      <c r="A440" s="21">
        <v>393</v>
      </c>
      <c r="B440" s="100" t="s">
        <v>533</v>
      </c>
      <c r="C440" s="116">
        <v>1972</v>
      </c>
      <c r="D440" s="110"/>
      <c r="E440" s="117" t="s">
        <v>11</v>
      </c>
      <c r="F440" s="114">
        <v>2</v>
      </c>
      <c r="G440" s="114">
        <v>3</v>
      </c>
      <c r="H440" s="112">
        <v>861.2</v>
      </c>
      <c r="I440" s="112">
        <v>769.8</v>
      </c>
      <c r="J440" s="112">
        <v>725.05</v>
      </c>
      <c r="K440" s="116">
        <v>23</v>
      </c>
      <c r="L440" s="143">
        <v>323457</v>
      </c>
      <c r="M440" s="116">
        <v>2016</v>
      </c>
      <c r="O440" s="26"/>
    </row>
    <row r="441" spans="1:15" s="27" customFormat="1" ht="32.1" customHeight="1">
      <c r="A441" s="21">
        <v>394</v>
      </c>
      <c r="B441" s="100" t="s">
        <v>534</v>
      </c>
      <c r="C441" s="116">
        <v>1981</v>
      </c>
      <c r="D441" s="110"/>
      <c r="E441" s="117" t="s">
        <v>11</v>
      </c>
      <c r="F441" s="114">
        <v>2</v>
      </c>
      <c r="G441" s="114">
        <v>3</v>
      </c>
      <c r="H441" s="112">
        <v>861.2</v>
      </c>
      <c r="I441" s="112">
        <v>769.6</v>
      </c>
      <c r="J441" s="112">
        <v>725.89</v>
      </c>
      <c r="K441" s="116">
        <v>34</v>
      </c>
      <c r="L441" s="143">
        <v>319693</v>
      </c>
      <c r="M441" s="116">
        <v>2016</v>
      </c>
      <c r="O441" s="26"/>
    </row>
    <row r="442" spans="1:15" s="27" customFormat="1" ht="32.1" customHeight="1">
      <c r="A442" s="21">
        <v>395</v>
      </c>
      <c r="B442" s="100" t="s">
        <v>535</v>
      </c>
      <c r="C442" s="116">
        <v>1975</v>
      </c>
      <c r="D442" s="110"/>
      <c r="E442" s="117" t="s">
        <v>11</v>
      </c>
      <c r="F442" s="114">
        <v>2</v>
      </c>
      <c r="G442" s="114">
        <v>2</v>
      </c>
      <c r="H442" s="112">
        <v>1102.3599999999999</v>
      </c>
      <c r="I442" s="112">
        <v>1038.4000000000001</v>
      </c>
      <c r="J442" s="112">
        <v>502.4</v>
      </c>
      <c r="K442" s="116">
        <v>46</v>
      </c>
      <c r="L442" s="145">
        <v>214506</v>
      </c>
      <c r="M442" s="116">
        <v>2016</v>
      </c>
      <c r="O442" s="26"/>
    </row>
    <row r="443" spans="1:15" s="27" customFormat="1" ht="32.1" customHeight="1">
      <c r="A443" s="21">
        <v>396</v>
      </c>
      <c r="B443" s="141" t="s">
        <v>406</v>
      </c>
      <c r="C443" s="20">
        <v>1955</v>
      </c>
      <c r="D443" s="20"/>
      <c r="E443" s="21" t="s">
        <v>8</v>
      </c>
      <c r="F443" s="56">
        <v>2</v>
      </c>
      <c r="G443" s="56">
        <v>2</v>
      </c>
      <c r="H443" s="58">
        <v>660.4</v>
      </c>
      <c r="I443" s="58">
        <v>570.79999999999995</v>
      </c>
      <c r="J443" s="58">
        <v>570.79999999999995</v>
      </c>
      <c r="K443" s="56">
        <v>40</v>
      </c>
      <c r="L443" s="145">
        <v>930000</v>
      </c>
      <c r="M443" s="116">
        <v>2016</v>
      </c>
      <c r="O443" s="26"/>
    </row>
    <row r="444" spans="1:15" s="27" customFormat="1" ht="32.1" customHeight="1">
      <c r="A444" s="201" t="s">
        <v>407</v>
      </c>
      <c r="B444" s="201"/>
      <c r="C444" s="21"/>
      <c r="D444" s="28"/>
      <c r="E444" s="28"/>
      <c r="F444" s="22"/>
      <c r="G444" s="22"/>
      <c r="H444" s="101">
        <f t="shared" ref="H444:K444" si="25">SUM(H431:H443)</f>
        <v>10207.060000000001</v>
      </c>
      <c r="I444" s="101">
        <f t="shared" si="25"/>
        <v>8385.83</v>
      </c>
      <c r="J444" s="101">
        <f t="shared" si="25"/>
        <v>7612.4100000000008</v>
      </c>
      <c r="K444" s="101">
        <f t="shared" si="25"/>
        <v>396</v>
      </c>
      <c r="L444" s="101">
        <f>SUM(L431:L443)</f>
        <v>3872889</v>
      </c>
      <c r="M444" s="22"/>
      <c r="O444" s="26"/>
    </row>
    <row r="445" spans="1:15" s="27" customFormat="1" ht="32.1" customHeight="1">
      <c r="A445" s="201" t="s">
        <v>40</v>
      </c>
      <c r="B445" s="201"/>
      <c r="C445" s="21"/>
      <c r="D445" s="28"/>
      <c r="E445" s="28"/>
      <c r="F445" s="22"/>
      <c r="G445" s="22"/>
      <c r="H445" s="23"/>
      <c r="I445" s="23"/>
      <c r="J445" s="23"/>
      <c r="K445" s="24"/>
      <c r="L445" s="23"/>
      <c r="M445" s="73"/>
      <c r="O445" s="26"/>
    </row>
    <row r="446" spans="1:15" s="27" customFormat="1" ht="32.1" customHeight="1">
      <c r="A446" s="20">
        <v>397</v>
      </c>
      <c r="B446" s="141" t="s">
        <v>408</v>
      </c>
      <c r="C446" s="21">
        <v>1952</v>
      </c>
      <c r="D446" s="21"/>
      <c r="E446" s="21" t="s">
        <v>10</v>
      </c>
      <c r="F446" s="22">
        <v>2</v>
      </c>
      <c r="G446" s="22">
        <v>2</v>
      </c>
      <c r="H446" s="23">
        <v>815.2</v>
      </c>
      <c r="I446" s="23">
        <v>561.9</v>
      </c>
      <c r="J446" s="23">
        <v>561.9</v>
      </c>
      <c r="K446" s="24">
        <v>12</v>
      </c>
      <c r="L446" s="145">
        <v>1102570</v>
      </c>
      <c r="M446" s="12" t="s">
        <v>548</v>
      </c>
      <c r="O446" s="26"/>
    </row>
    <row r="447" spans="1:15" s="27" customFormat="1" ht="32.1" customHeight="1">
      <c r="A447" s="20">
        <v>398</v>
      </c>
      <c r="B447" s="141" t="s">
        <v>409</v>
      </c>
      <c r="C447" s="21">
        <v>1950</v>
      </c>
      <c r="D447" s="21"/>
      <c r="E447" s="21" t="s">
        <v>10</v>
      </c>
      <c r="F447" s="22">
        <v>3</v>
      </c>
      <c r="G447" s="22">
        <v>2</v>
      </c>
      <c r="H447" s="23">
        <v>1272.7</v>
      </c>
      <c r="I447" s="23">
        <v>769</v>
      </c>
      <c r="J447" s="23">
        <v>769</v>
      </c>
      <c r="K447" s="24">
        <v>14</v>
      </c>
      <c r="L447" s="145">
        <v>1401960</v>
      </c>
      <c r="M447" s="116">
        <v>2016</v>
      </c>
      <c r="O447" s="26"/>
    </row>
    <row r="448" spans="1:15" s="27" customFormat="1" ht="32.1" customHeight="1">
      <c r="A448" s="201" t="s">
        <v>410</v>
      </c>
      <c r="B448" s="201"/>
      <c r="C448" s="21"/>
      <c r="D448" s="28"/>
      <c r="E448" s="21"/>
      <c r="F448" s="22"/>
      <c r="G448" s="22"/>
      <c r="H448" s="101">
        <f t="shared" ref="H448:K448" si="26">H446+H447</f>
        <v>2087.9</v>
      </c>
      <c r="I448" s="101">
        <f t="shared" si="26"/>
        <v>1330.9</v>
      </c>
      <c r="J448" s="101">
        <f t="shared" si="26"/>
        <v>1330.9</v>
      </c>
      <c r="K448" s="101">
        <f t="shared" si="26"/>
        <v>26</v>
      </c>
      <c r="L448" s="101">
        <f>L446+L447</f>
        <v>2504530</v>
      </c>
      <c r="M448" s="22"/>
      <c r="O448" s="26"/>
    </row>
    <row r="449" spans="1:15" s="27" customFormat="1" ht="32.1" customHeight="1">
      <c r="A449" s="201" t="s">
        <v>411</v>
      </c>
      <c r="B449" s="201"/>
      <c r="C449" s="21"/>
      <c r="D449" s="28"/>
      <c r="E449" s="28"/>
      <c r="F449" s="22"/>
      <c r="G449" s="22"/>
      <c r="H449" s="23"/>
      <c r="I449" s="23"/>
      <c r="J449" s="23"/>
      <c r="K449" s="24"/>
      <c r="L449" s="23"/>
      <c r="M449" s="73"/>
      <c r="O449" s="26"/>
    </row>
    <row r="450" spans="1:15" s="27" customFormat="1" ht="32.1" customHeight="1">
      <c r="A450" s="20">
        <v>399</v>
      </c>
      <c r="B450" s="141" t="s">
        <v>474</v>
      </c>
      <c r="C450" s="21">
        <v>1968</v>
      </c>
      <c r="D450" s="21"/>
      <c r="E450" s="21" t="s">
        <v>10</v>
      </c>
      <c r="F450" s="22">
        <v>2</v>
      </c>
      <c r="G450" s="22">
        <v>2</v>
      </c>
      <c r="H450" s="23">
        <v>903.8</v>
      </c>
      <c r="I450" s="23">
        <v>691.8</v>
      </c>
      <c r="J450" s="23">
        <v>691.8</v>
      </c>
      <c r="K450" s="24">
        <v>45</v>
      </c>
      <c r="L450" s="145">
        <v>37883</v>
      </c>
      <c r="M450" s="116">
        <v>2015</v>
      </c>
      <c r="O450" s="26"/>
    </row>
    <row r="451" spans="1:15" s="27" customFormat="1" ht="32.1" customHeight="1">
      <c r="A451" s="20">
        <v>400</v>
      </c>
      <c r="B451" s="141" t="s">
        <v>475</v>
      </c>
      <c r="C451" s="21">
        <v>1969</v>
      </c>
      <c r="D451" s="21"/>
      <c r="E451" s="21" t="s">
        <v>10</v>
      </c>
      <c r="F451" s="22">
        <v>2</v>
      </c>
      <c r="G451" s="22">
        <v>2</v>
      </c>
      <c r="H451" s="23">
        <v>930.6</v>
      </c>
      <c r="I451" s="23">
        <v>718.6</v>
      </c>
      <c r="J451" s="23">
        <v>718.6</v>
      </c>
      <c r="K451" s="24">
        <v>30</v>
      </c>
      <c r="L451" s="145">
        <v>37883</v>
      </c>
      <c r="M451" s="116">
        <v>2015</v>
      </c>
      <c r="O451" s="26"/>
    </row>
    <row r="452" spans="1:15" s="27" customFormat="1" ht="32.1" customHeight="1">
      <c r="A452" s="20">
        <v>401</v>
      </c>
      <c r="B452" s="141" t="s">
        <v>476</v>
      </c>
      <c r="C452" s="21">
        <v>1972</v>
      </c>
      <c r="D452" s="21"/>
      <c r="E452" s="21" t="s">
        <v>10</v>
      </c>
      <c r="F452" s="22">
        <v>2</v>
      </c>
      <c r="G452" s="22">
        <v>2</v>
      </c>
      <c r="H452" s="23">
        <v>967.4</v>
      </c>
      <c r="I452" s="23">
        <v>755.4</v>
      </c>
      <c r="J452" s="23">
        <v>755.4</v>
      </c>
      <c r="K452" s="24">
        <v>36</v>
      </c>
      <c r="L452" s="145">
        <v>37883</v>
      </c>
      <c r="M452" s="116">
        <v>2015</v>
      </c>
      <c r="O452" s="26"/>
    </row>
    <row r="453" spans="1:15" s="27" customFormat="1" ht="32.1" customHeight="1">
      <c r="A453" s="20">
        <v>402</v>
      </c>
      <c r="B453" s="141" t="s">
        <v>477</v>
      </c>
      <c r="C453" s="21">
        <v>1973</v>
      </c>
      <c r="D453" s="21"/>
      <c r="E453" s="21" t="s">
        <v>10</v>
      </c>
      <c r="F453" s="22">
        <v>2</v>
      </c>
      <c r="G453" s="22">
        <v>2</v>
      </c>
      <c r="H453" s="23">
        <v>959.3</v>
      </c>
      <c r="I453" s="23">
        <v>747.3</v>
      </c>
      <c r="J453" s="23">
        <v>747.3</v>
      </c>
      <c r="K453" s="24">
        <v>27</v>
      </c>
      <c r="L453" s="145">
        <v>37883</v>
      </c>
      <c r="M453" s="116">
        <v>2015</v>
      </c>
      <c r="O453" s="26"/>
    </row>
    <row r="454" spans="1:15" s="27" customFormat="1" ht="32.1" customHeight="1">
      <c r="A454" s="20">
        <v>403</v>
      </c>
      <c r="B454" s="141" t="s">
        <v>478</v>
      </c>
      <c r="C454" s="21">
        <v>1968</v>
      </c>
      <c r="D454" s="21"/>
      <c r="E454" s="21" t="s">
        <v>10</v>
      </c>
      <c r="F454" s="22">
        <v>2</v>
      </c>
      <c r="G454" s="22">
        <v>2</v>
      </c>
      <c r="H454" s="23">
        <v>963.6</v>
      </c>
      <c r="I454" s="23">
        <v>751.6</v>
      </c>
      <c r="J454" s="23">
        <v>751.6</v>
      </c>
      <c r="K454" s="24">
        <v>30</v>
      </c>
      <c r="L454" s="145">
        <v>799601</v>
      </c>
      <c r="M454" s="116">
        <v>2016</v>
      </c>
      <c r="O454" s="26"/>
    </row>
    <row r="455" spans="1:15" s="27" customFormat="1" ht="32.1" customHeight="1">
      <c r="A455" s="20">
        <v>404</v>
      </c>
      <c r="B455" s="141" t="s">
        <v>479</v>
      </c>
      <c r="C455" s="21">
        <v>1969</v>
      </c>
      <c r="D455" s="21"/>
      <c r="E455" s="21" t="s">
        <v>10</v>
      </c>
      <c r="F455" s="22">
        <v>2</v>
      </c>
      <c r="G455" s="22">
        <v>2</v>
      </c>
      <c r="H455" s="23">
        <v>958.9</v>
      </c>
      <c r="I455" s="23">
        <v>745.9</v>
      </c>
      <c r="J455" s="23">
        <v>745.9</v>
      </c>
      <c r="K455" s="24">
        <v>22</v>
      </c>
      <c r="L455" s="145">
        <v>37883</v>
      </c>
      <c r="M455" s="116">
        <v>2015</v>
      </c>
      <c r="O455" s="26"/>
    </row>
    <row r="456" spans="1:15" s="27" customFormat="1" ht="32.1" customHeight="1">
      <c r="A456" s="20">
        <v>405</v>
      </c>
      <c r="B456" s="141" t="s">
        <v>480</v>
      </c>
      <c r="C456" s="21">
        <v>1968</v>
      </c>
      <c r="D456" s="21"/>
      <c r="E456" s="21" t="s">
        <v>10</v>
      </c>
      <c r="F456" s="22">
        <v>2</v>
      </c>
      <c r="G456" s="22">
        <v>2</v>
      </c>
      <c r="H456" s="23">
        <v>962.7</v>
      </c>
      <c r="I456" s="23">
        <v>747.7</v>
      </c>
      <c r="J456" s="23">
        <v>747.7</v>
      </c>
      <c r="K456" s="24">
        <v>47</v>
      </c>
      <c r="L456" s="145">
        <v>37883</v>
      </c>
      <c r="M456" s="116">
        <v>2015</v>
      </c>
      <c r="O456" s="26"/>
    </row>
    <row r="457" spans="1:15" s="27" customFormat="1" ht="32.1" customHeight="1">
      <c r="A457" s="20">
        <v>406</v>
      </c>
      <c r="B457" s="141" t="s">
        <v>481</v>
      </c>
      <c r="C457" s="21">
        <v>1972</v>
      </c>
      <c r="D457" s="21"/>
      <c r="E457" s="21" t="s">
        <v>10</v>
      </c>
      <c r="F457" s="22">
        <v>2</v>
      </c>
      <c r="G457" s="22">
        <v>2</v>
      </c>
      <c r="H457" s="23">
        <v>968.2</v>
      </c>
      <c r="I457" s="23">
        <v>758.2</v>
      </c>
      <c r="J457" s="23">
        <v>758.2</v>
      </c>
      <c r="K457" s="24">
        <v>37</v>
      </c>
      <c r="L457" s="145">
        <v>52186</v>
      </c>
      <c r="M457" s="116">
        <v>2015</v>
      </c>
      <c r="O457" s="26"/>
    </row>
    <row r="458" spans="1:15" s="27" customFormat="1" ht="32.1" customHeight="1">
      <c r="A458" s="20">
        <v>407</v>
      </c>
      <c r="B458" s="141" t="s">
        <v>482</v>
      </c>
      <c r="C458" s="21">
        <v>1974</v>
      </c>
      <c r="D458" s="21"/>
      <c r="E458" s="21" t="s">
        <v>10</v>
      </c>
      <c r="F458" s="22">
        <v>2</v>
      </c>
      <c r="G458" s="22">
        <v>2</v>
      </c>
      <c r="H458" s="23">
        <v>969.8</v>
      </c>
      <c r="I458" s="23">
        <v>751.8</v>
      </c>
      <c r="J458" s="23">
        <v>751.8</v>
      </c>
      <c r="K458" s="24">
        <v>26</v>
      </c>
      <c r="L458" s="145">
        <v>37883</v>
      </c>
      <c r="M458" s="116">
        <v>2015</v>
      </c>
      <c r="O458" s="26"/>
    </row>
    <row r="459" spans="1:15" s="27" customFormat="1" ht="32.1" customHeight="1">
      <c r="A459" s="20">
        <v>408</v>
      </c>
      <c r="B459" s="141" t="s">
        <v>483</v>
      </c>
      <c r="C459" s="21">
        <v>1978</v>
      </c>
      <c r="D459" s="21"/>
      <c r="E459" s="21" t="s">
        <v>10</v>
      </c>
      <c r="F459" s="22">
        <v>2</v>
      </c>
      <c r="G459" s="22">
        <v>2</v>
      </c>
      <c r="H459" s="23">
        <v>2071.3000000000002</v>
      </c>
      <c r="I459" s="23">
        <v>1671</v>
      </c>
      <c r="J459" s="23">
        <v>1671</v>
      </c>
      <c r="K459" s="24">
        <v>14</v>
      </c>
      <c r="L459" s="145">
        <v>52186</v>
      </c>
      <c r="M459" s="116">
        <v>2015</v>
      </c>
      <c r="O459" s="26"/>
    </row>
    <row r="460" spans="1:15" s="27" customFormat="1" ht="32.1" customHeight="1">
      <c r="A460" s="201" t="s">
        <v>412</v>
      </c>
      <c r="B460" s="201"/>
      <c r="C460" s="21"/>
      <c r="D460" s="28"/>
      <c r="E460" s="21"/>
      <c r="F460" s="22"/>
      <c r="G460" s="22"/>
      <c r="H460" s="101">
        <f t="shared" ref="H460:K460" si="27">SUM(H450:H459)</f>
        <v>10655.599999999999</v>
      </c>
      <c r="I460" s="101">
        <f t="shared" si="27"/>
        <v>8339.2999999999993</v>
      </c>
      <c r="J460" s="101">
        <f t="shared" si="27"/>
        <v>8339.2999999999993</v>
      </c>
      <c r="K460" s="101">
        <f t="shared" si="27"/>
        <v>314</v>
      </c>
      <c r="L460" s="101">
        <f>SUM(L450:L459)</f>
        <v>1169154</v>
      </c>
      <c r="M460" s="22"/>
      <c r="O460" s="26"/>
    </row>
    <row r="461" spans="1:15" s="27" customFormat="1" ht="32.1" customHeight="1">
      <c r="A461" s="214" t="s">
        <v>413</v>
      </c>
      <c r="B461" s="214"/>
      <c r="C461" s="22"/>
      <c r="D461" s="73"/>
      <c r="E461" s="73"/>
      <c r="F461" s="22"/>
      <c r="G461" s="22"/>
      <c r="H461" s="23"/>
      <c r="I461" s="23"/>
      <c r="J461" s="23"/>
      <c r="K461" s="24"/>
      <c r="L461" s="23"/>
      <c r="M461" s="73"/>
      <c r="O461" s="26"/>
    </row>
    <row r="462" spans="1:15" s="27" customFormat="1" ht="32.1" customHeight="1">
      <c r="A462" s="20">
        <v>409</v>
      </c>
      <c r="B462" s="141" t="s">
        <v>414</v>
      </c>
      <c r="C462" s="21">
        <v>1980</v>
      </c>
      <c r="D462" s="21"/>
      <c r="E462" s="21" t="s">
        <v>11</v>
      </c>
      <c r="F462" s="22">
        <v>3</v>
      </c>
      <c r="G462" s="22">
        <v>3</v>
      </c>
      <c r="H462" s="23">
        <v>1227.9000000000001</v>
      </c>
      <c r="I462" s="23">
        <v>1173.3</v>
      </c>
      <c r="J462" s="23">
        <v>789.7</v>
      </c>
      <c r="K462" s="24">
        <v>25</v>
      </c>
      <c r="L462" s="145">
        <v>604526</v>
      </c>
      <c r="M462" s="116">
        <v>2015</v>
      </c>
      <c r="O462" s="26"/>
    </row>
    <row r="463" spans="1:15" s="27" customFormat="1" ht="32.1" customHeight="1">
      <c r="A463" s="20">
        <v>410</v>
      </c>
      <c r="B463" s="141" t="s">
        <v>415</v>
      </c>
      <c r="C463" s="21">
        <v>1977</v>
      </c>
      <c r="D463" s="21"/>
      <c r="E463" s="21" t="s">
        <v>11</v>
      </c>
      <c r="F463" s="22">
        <v>2</v>
      </c>
      <c r="G463" s="22">
        <v>3</v>
      </c>
      <c r="H463" s="23">
        <v>1321.8</v>
      </c>
      <c r="I463" s="23">
        <v>797</v>
      </c>
      <c r="J463" s="23">
        <v>797</v>
      </c>
      <c r="K463" s="24">
        <v>28</v>
      </c>
      <c r="L463" s="145">
        <v>592146</v>
      </c>
      <c r="M463" s="116">
        <v>2015</v>
      </c>
      <c r="O463" s="26"/>
    </row>
    <row r="464" spans="1:15" s="27" customFormat="1" ht="32.1" customHeight="1">
      <c r="A464" s="201" t="s">
        <v>416</v>
      </c>
      <c r="B464" s="201"/>
      <c r="C464" s="21"/>
      <c r="D464" s="28"/>
      <c r="E464" s="28"/>
      <c r="F464" s="22"/>
      <c r="G464" s="22"/>
      <c r="H464" s="101">
        <f t="shared" ref="H464:K464" si="28">H462+H463</f>
        <v>2549.6999999999998</v>
      </c>
      <c r="I464" s="101">
        <f t="shared" si="28"/>
        <v>1970.3</v>
      </c>
      <c r="J464" s="101">
        <f t="shared" si="28"/>
        <v>1586.7</v>
      </c>
      <c r="K464" s="101">
        <f t="shared" si="28"/>
        <v>53</v>
      </c>
      <c r="L464" s="101">
        <f>L462+L463</f>
        <v>1196672</v>
      </c>
      <c r="M464" s="22"/>
      <c r="O464" s="26"/>
    </row>
    <row r="465" spans="1:15" s="27" customFormat="1" ht="32.1" customHeight="1">
      <c r="A465" s="201" t="s">
        <v>417</v>
      </c>
      <c r="B465" s="201"/>
      <c r="C465" s="21"/>
      <c r="D465" s="92"/>
      <c r="E465" s="92"/>
      <c r="F465" s="22"/>
      <c r="G465" s="22"/>
      <c r="H465" s="23"/>
      <c r="I465" s="23"/>
      <c r="J465" s="23"/>
      <c r="K465" s="24"/>
      <c r="L465" s="23"/>
      <c r="M465" s="138"/>
      <c r="O465" s="26"/>
    </row>
    <row r="466" spans="1:15" s="27" customFormat="1" ht="32.1" customHeight="1">
      <c r="A466" s="20">
        <v>411</v>
      </c>
      <c r="B466" s="141" t="s">
        <v>418</v>
      </c>
      <c r="C466" s="21">
        <v>1963</v>
      </c>
      <c r="D466" s="21"/>
      <c r="E466" s="21" t="s">
        <v>62</v>
      </c>
      <c r="F466" s="22">
        <v>2</v>
      </c>
      <c r="G466" s="22">
        <v>1</v>
      </c>
      <c r="H466" s="23">
        <v>1326.6</v>
      </c>
      <c r="I466" s="23">
        <v>372.8</v>
      </c>
      <c r="J466" s="23">
        <v>372.8</v>
      </c>
      <c r="K466" s="24">
        <v>12</v>
      </c>
      <c r="L466" s="145">
        <v>434701</v>
      </c>
      <c r="M466" s="116">
        <v>2016</v>
      </c>
      <c r="O466" s="26"/>
    </row>
    <row r="467" spans="1:15" s="27" customFormat="1" ht="32.1" customHeight="1">
      <c r="A467" s="201" t="s">
        <v>419</v>
      </c>
      <c r="B467" s="201"/>
      <c r="C467" s="21"/>
      <c r="D467" s="28"/>
      <c r="E467" s="28"/>
      <c r="F467" s="22"/>
      <c r="G467" s="22"/>
      <c r="H467" s="101">
        <f t="shared" ref="H467:K467" si="29">H466</f>
        <v>1326.6</v>
      </c>
      <c r="I467" s="101">
        <f t="shared" si="29"/>
        <v>372.8</v>
      </c>
      <c r="J467" s="101">
        <f t="shared" si="29"/>
        <v>372.8</v>
      </c>
      <c r="K467" s="101">
        <f t="shared" si="29"/>
        <v>12</v>
      </c>
      <c r="L467" s="101">
        <f>L466</f>
        <v>434701</v>
      </c>
      <c r="M467" s="31"/>
      <c r="O467" s="26"/>
    </row>
    <row r="468" spans="1:15" s="27" customFormat="1" ht="32.1" customHeight="1">
      <c r="A468" s="201" t="s">
        <v>41</v>
      </c>
      <c r="B468" s="201"/>
      <c r="C468" s="21"/>
      <c r="D468" s="28"/>
      <c r="E468" s="28"/>
      <c r="F468" s="22"/>
      <c r="G468" s="22"/>
      <c r="H468" s="23"/>
      <c r="I468" s="23"/>
      <c r="J468" s="23"/>
      <c r="K468" s="24"/>
      <c r="L468" s="23"/>
      <c r="M468" s="73"/>
      <c r="O468" s="26"/>
    </row>
    <row r="469" spans="1:15" s="27" customFormat="1" ht="32.1" customHeight="1">
      <c r="A469" s="20">
        <v>412</v>
      </c>
      <c r="B469" s="141" t="s">
        <v>420</v>
      </c>
      <c r="C469" s="21">
        <v>1941</v>
      </c>
      <c r="D469" s="21"/>
      <c r="E469" s="21" t="s">
        <v>78</v>
      </c>
      <c r="F469" s="22">
        <v>2</v>
      </c>
      <c r="G469" s="22">
        <v>2</v>
      </c>
      <c r="H469" s="23">
        <v>591.6</v>
      </c>
      <c r="I469" s="23">
        <v>540</v>
      </c>
      <c r="J469" s="23">
        <v>540</v>
      </c>
      <c r="K469" s="24">
        <v>22</v>
      </c>
      <c r="L469" s="145">
        <v>1374491</v>
      </c>
      <c r="M469" s="116">
        <v>2016</v>
      </c>
      <c r="O469" s="26"/>
    </row>
    <row r="470" spans="1:15" s="27" customFormat="1" ht="32.1" customHeight="1">
      <c r="A470" s="201" t="s">
        <v>421</v>
      </c>
      <c r="B470" s="201"/>
      <c r="C470" s="21"/>
      <c r="D470" s="28"/>
      <c r="E470" s="28"/>
      <c r="F470" s="22"/>
      <c r="G470" s="22"/>
      <c r="H470" s="101">
        <f t="shared" ref="H470:K470" si="30">H469</f>
        <v>591.6</v>
      </c>
      <c r="I470" s="101">
        <f t="shared" si="30"/>
        <v>540</v>
      </c>
      <c r="J470" s="101">
        <f t="shared" si="30"/>
        <v>540</v>
      </c>
      <c r="K470" s="101">
        <f t="shared" si="30"/>
        <v>22</v>
      </c>
      <c r="L470" s="101">
        <f>L469</f>
        <v>1374491</v>
      </c>
      <c r="M470" s="31"/>
      <c r="O470" s="26"/>
    </row>
    <row r="471" spans="1:15" s="27" customFormat="1" ht="32.1" customHeight="1">
      <c r="A471" s="201" t="s">
        <v>422</v>
      </c>
      <c r="B471" s="201"/>
      <c r="C471" s="21"/>
      <c r="D471" s="28"/>
      <c r="E471" s="28"/>
      <c r="F471" s="22"/>
      <c r="G471" s="22"/>
      <c r="H471" s="23"/>
      <c r="I471" s="23"/>
      <c r="J471" s="23"/>
      <c r="K471" s="24"/>
      <c r="L471" s="23"/>
      <c r="M471" s="73"/>
      <c r="O471" s="26"/>
    </row>
    <row r="472" spans="1:15" s="27" customFormat="1" ht="32.1" customHeight="1">
      <c r="A472" s="20">
        <v>413</v>
      </c>
      <c r="B472" s="61" t="s">
        <v>423</v>
      </c>
      <c r="C472" s="30">
        <v>1945</v>
      </c>
      <c r="D472" s="30"/>
      <c r="E472" s="21" t="s">
        <v>62</v>
      </c>
      <c r="F472" s="31">
        <v>2</v>
      </c>
      <c r="G472" s="31">
        <v>1</v>
      </c>
      <c r="H472" s="32">
        <v>409.7</v>
      </c>
      <c r="I472" s="32">
        <v>368.1</v>
      </c>
      <c r="J472" s="32">
        <v>368.1</v>
      </c>
      <c r="K472" s="33">
        <v>10</v>
      </c>
      <c r="L472" s="145">
        <v>663038</v>
      </c>
      <c r="M472" s="116">
        <v>2016</v>
      </c>
      <c r="O472" s="26"/>
    </row>
    <row r="473" spans="1:15" s="27" customFormat="1" ht="32.1" customHeight="1">
      <c r="A473" s="20">
        <v>414</v>
      </c>
      <c r="B473" s="61" t="s">
        <v>424</v>
      </c>
      <c r="C473" s="30">
        <v>1945</v>
      </c>
      <c r="D473" s="30"/>
      <c r="E473" s="21" t="s">
        <v>62</v>
      </c>
      <c r="F473" s="31">
        <v>2</v>
      </c>
      <c r="G473" s="31">
        <v>1</v>
      </c>
      <c r="H473" s="32">
        <v>408.8</v>
      </c>
      <c r="I473" s="32">
        <v>366.6</v>
      </c>
      <c r="J473" s="32">
        <v>366.6</v>
      </c>
      <c r="K473" s="33">
        <v>14</v>
      </c>
      <c r="L473" s="145">
        <v>642152</v>
      </c>
      <c r="M473" s="116">
        <v>2016</v>
      </c>
      <c r="O473" s="26"/>
    </row>
    <row r="474" spans="1:15" s="27" customFormat="1" ht="32.1" customHeight="1">
      <c r="A474" s="20">
        <v>415</v>
      </c>
      <c r="B474" s="61" t="s">
        <v>425</v>
      </c>
      <c r="C474" s="30">
        <v>1945</v>
      </c>
      <c r="D474" s="30"/>
      <c r="E474" s="21" t="s">
        <v>62</v>
      </c>
      <c r="F474" s="31">
        <v>2</v>
      </c>
      <c r="G474" s="31">
        <v>1</v>
      </c>
      <c r="H474" s="32">
        <v>408.9</v>
      </c>
      <c r="I474" s="32">
        <v>368</v>
      </c>
      <c r="J474" s="32">
        <v>368</v>
      </c>
      <c r="K474" s="33">
        <v>14</v>
      </c>
      <c r="L474" s="145">
        <v>629588</v>
      </c>
      <c r="M474" s="116">
        <v>2016</v>
      </c>
      <c r="O474" s="26"/>
    </row>
    <row r="475" spans="1:15" s="27" customFormat="1" ht="32.1" customHeight="1">
      <c r="A475" s="20">
        <v>416</v>
      </c>
      <c r="B475" s="61" t="s">
        <v>426</v>
      </c>
      <c r="C475" s="30">
        <v>1945</v>
      </c>
      <c r="D475" s="30"/>
      <c r="E475" s="21" t="s">
        <v>62</v>
      </c>
      <c r="F475" s="31">
        <v>2</v>
      </c>
      <c r="G475" s="31">
        <v>1</v>
      </c>
      <c r="H475" s="32">
        <v>408.8</v>
      </c>
      <c r="I475" s="32">
        <v>367.4</v>
      </c>
      <c r="J475" s="32">
        <v>367.4</v>
      </c>
      <c r="K475" s="33">
        <v>12</v>
      </c>
      <c r="L475" s="145">
        <v>1163227</v>
      </c>
      <c r="M475" s="116">
        <v>2016</v>
      </c>
      <c r="O475" s="26"/>
    </row>
    <row r="476" spans="1:15" s="27" customFormat="1" ht="32.1" customHeight="1">
      <c r="A476" s="20">
        <v>417</v>
      </c>
      <c r="B476" s="61" t="s">
        <v>427</v>
      </c>
      <c r="C476" s="30">
        <v>1945</v>
      </c>
      <c r="D476" s="30"/>
      <c r="E476" s="21" t="s">
        <v>62</v>
      </c>
      <c r="F476" s="31">
        <v>2</v>
      </c>
      <c r="G476" s="31">
        <v>1</v>
      </c>
      <c r="H476" s="32">
        <v>404.4</v>
      </c>
      <c r="I476" s="32">
        <v>363.2</v>
      </c>
      <c r="J476" s="32">
        <v>363.2</v>
      </c>
      <c r="K476" s="33">
        <v>15</v>
      </c>
      <c r="L476" s="145">
        <v>311546</v>
      </c>
      <c r="M476" s="116">
        <v>2016</v>
      </c>
      <c r="O476" s="26"/>
    </row>
    <row r="477" spans="1:15" s="27" customFormat="1" ht="32.1" customHeight="1">
      <c r="A477" s="20">
        <v>418</v>
      </c>
      <c r="B477" s="61" t="s">
        <v>428</v>
      </c>
      <c r="C477" s="30">
        <v>1945</v>
      </c>
      <c r="D477" s="30"/>
      <c r="E477" s="21" t="s">
        <v>62</v>
      </c>
      <c r="F477" s="31">
        <v>2</v>
      </c>
      <c r="G477" s="31">
        <v>1</v>
      </c>
      <c r="H477" s="32">
        <v>410.7</v>
      </c>
      <c r="I477" s="32">
        <v>369.3</v>
      </c>
      <c r="J477" s="32">
        <v>226.3</v>
      </c>
      <c r="K477" s="33">
        <v>14</v>
      </c>
      <c r="L477" s="145">
        <v>1464173</v>
      </c>
      <c r="M477" s="116">
        <v>2016</v>
      </c>
      <c r="O477" s="26"/>
    </row>
    <row r="478" spans="1:15" s="27" customFormat="1" ht="32.1" customHeight="1">
      <c r="A478" s="20">
        <v>419</v>
      </c>
      <c r="B478" s="61" t="s">
        <v>429</v>
      </c>
      <c r="C478" s="30">
        <v>1945</v>
      </c>
      <c r="D478" s="30"/>
      <c r="E478" s="21" t="s">
        <v>62</v>
      </c>
      <c r="F478" s="31">
        <v>2</v>
      </c>
      <c r="G478" s="31">
        <v>1</v>
      </c>
      <c r="H478" s="32">
        <v>410.6</v>
      </c>
      <c r="I478" s="32">
        <v>368.3</v>
      </c>
      <c r="J478" s="32">
        <v>368.3</v>
      </c>
      <c r="K478" s="33">
        <v>12</v>
      </c>
      <c r="L478" s="145">
        <v>1503626</v>
      </c>
      <c r="M478" s="116">
        <v>2016</v>
      </c>
      <c r="O478" s="26"/>
    </row>
    <row r="479" spans="1:15" s="27" customFormat="1" ht="32.1" customHeight="1">
      <c r="A479" s="20">
        <v>420</v>
      </c>
      <c r="B479" s="61" t="s">
        <v>430</v>
      </c>
      <c r="C479" s="30">
        <v>1945</v>
      </c>
      <c r="D479" s="30"/>
      <c r="E479" s="21" t="s">
        <v>62</v>
      </c>
      <c r="F479" s="31">
        <v>2</v>
      </c>
      <c r="G479" s="31">
        <v>1</v>
      </c>
      <c r="H479" s="32">
        <v>404.6</v>
      </c>
      <c r="I479" s="32">
        <v>362.7</v>
      </c>
      <c r="J479" s="32">
        <v>362.7</v>
      </c>
      <c r="K479" s="33">
        <v>14</v>
      </c>
      <c r="L479" s="145">
        <v>968212</v>
      </c>
      <c r="M479" s="116">
        <v>2016</v>
      </c>
      <c r="O479" s="26"/>
    </row>
    <row r="480" spans="1:15" s="27" customFormat="1" ht="32.1" customHeight="1">
      <c r="A480" s="20">
        <v>421</v>
      </c>
      <c r="B480" s="61" t="s">
        <v>431</v>
      </c>
      <c r="C480" s="30">
        <v>1945</v>
      </c>
      <c r="D480" s="30"/>
      <c r="E480" s="21" t="s">
        <v>62</v>
      </c>
      <c r="F480" s="31">
        <v>2</v>
      </c>
      <c r="G480" s="31">
        <v>1</v>
      </c>
      <c r="H480" s="32">
        <v>413.9</v>
      </c>
      <c r="I480" s="32">
        <v>372.4</v>
      </c>
      <c r="J480" s="32">
        <v>332.5</v>
      </c>
      <c r="K480" s="33">
        <v>10</v>
      </c>
      <c r="L480" s="145">
        <v>1174190</v>
      </c>
      <c r="M480" s="116">
        <v>2016</v>
      </c>
      <c r="O480" s="26"/>
    </row>
    <row r="481" spans="1:15" s="27" customFormat="1" ht="32.1" customHeight="1">
      <c r="A481" s="20">
        <v>422</v>
      </c>
      <c r="B481" s="61" t="s">
        <v>432</v>
      </c>
      <c r="C481" s="30">
        <v>1935</v>
      </c>
      <c r="D481" s="30"/>
      <c r="E481" s="21" t="s">
        <v>62</v>
      </c>
      <c r="F481" s="31">
        <v>4</v>
      </c>
      <c r="G481" s="31">
        <v>4</v>
      </c>
      <c r="H481" s="32">
        <v>1681.9</v>
      </c>
      <c r="I481" s="32">
        <v>1470.7</v>
      </c>
      <c r="J481" s="32">
        <v>1350.5</v>
      </c>
      <c r="K481" s="33">
        <v>27</v>
      </c>
      <c r="L481" s="145">
        <v>2320873</v>
      </c>
      <c r="M481" s="116">
        <v>2016</v>
      </c>
      <c r="O481" s="26"/>
    </row>
    <row r="482" spans="1:15" s="27" customFormat="1" ht="32.1" customHeight="1">
      <c r="A482" s="20">
        <v>423</v>
      </c>
      <c r="B482" s="61" t="s">
        <v>433</v>
      </c>
      <c r="C482" s="30">
        <v>1935</v>
      </c>
      <c r="D482" s="30"/>
      <c r="E482" s="21" t="s">
        <v>62</v>
      </c>
      <c r="F482" s="31">
        <v>4</v>
      </c>
      <c r="G482" s="31">
        <v>4</v>
      </c>
      <c r="H482" s="32">
        <v>1642</v>
      </c>
      <c r="I482" s="32">
        <v>1497.5</v>
      </c>
      <c r="J482" s="32">
        <v>1497.5</v>
      </c>
      <c r="K482" s="33">
        <v>27</v>
      </c>
      <c r="L482" s="145">
        <v>1258041</v>
      </c>
      <c r="M482" s="116">
        <v>2016</v>
      </c>
      <c r="O482" s="26"/>
    </row>
    <row r="483" spans="1:15" s="27" customFormat="1" ht="32.1" customHeight="1">
      <c r="A483" s="20">
        <v>424</v>
      </c>
      <c r="B483" s="61" t="s">
        <v>434</v>
      </c>
      <c r="C483" s="30">
        <v>1944</v>
      </c>
      <c r="D483" s="30"/>
      <c r="E483" s="21" t="s">
        <v>62</v>
      </c>
      <c r="F483" s="31">
        <v>2</v>
      </c>
      <c r="G483" s="31">
        <v>2</v>
      </c>
      <c r="H483" s="32">
        <v>596.9</v>
      </c>
      <c r="I483" s="32">
        <v>494.7</v>
      </c>
      <c r="J483" s="32">
        <v>311.8</v>
      </c>
      <c r="K483" s="33">
        <v>32</v>
      </c>
      <c r="L483" s="145">
        <v>1450351</v>
      </c>
      <c r="M483" s="116">
        <v>2016</v>
      </c>
      <c r="O483" s="26"/>
    </row>
    <row r="484" spans="1:15" s="27" customFormat="1" ht="32.1" customHeight="1">
      <c r="A484" s="20">
        <v>425</v>
      </c>
      <c r="B484" s="61" t="s">
        <v>435</v>
      </c>
      <c r="C484" s="30">
        <v>1939</v>
      </c>
      <c r="D484" s="30"/>
      <c r="E484" s="21" t="s">
        <v>62</v>
      </c>
      <c r="F484" s="31">
        <v>4</v>
      </c>
      <c r="G484" s="31">
        <v>4</v>
      </c>
      <c r="H484" s="32">
        <v>1881</v>
      </c>
      <c r="I484" s="32">
        <v>1807.3</v>
      </c>
      <c r="J484" s="32">
        <v>1807.3</v>
      </c>
      <c r="K484" s="33">
        <v>29</v>
      </c>
      <c r="L484" s="145">
        <v>1447588</v>
      </c>
      <c r="M484" s="116">
        <v>2016</v>
      </c>
      <c r="O484" s="26"/>
    </row>
    <row r="485" spans="1:15" s="27" customFormat="1" ht="32.1" customHeight="1">
      <c r="A485" s="20">
        <v>426</v>
      </c>
      <c r="B485" s="61" t="s">
        <v>436</v>
      </c>
      <c r="C485" s="30">
        <v>1943</v>
      </c>
      <c r="D485" s="30"/>
      <c r="E485" s="21" t="s">
        <v>62</v>
      </c>
      <c r="F485" s="31">
        <v>2</v>
      </c>
      <c r="G485" s="31">
        <v>2</v>
      </c>
      <c r="H485" s="32">
        <v>1074.95</v>
      </c>
      <c r="I485" s="32">
        <v>521.20000000000005</v>
      </c>
      <c r="J485" s="32">
        <v>507.55</v>
      </c>
      <c r="K485" s="33">
        <v>23</v>
      </c>
      <c r="L485" s="145">
        <v>1462843</v>
      </c>
      <c r="M485" s="116">
        <v>2016</v>
      </c>
      <c r="O485" s="26"/>
    </row>
    <row r="486" spans="1:15" s="27" customFormat="1" ht="32.1" customHeight="1">
      <c r="A486" s="201" t="s">
        <v>437</v>
      </c>
      <c r="B486" s="201"/>
      <c r="C486" s="21"/>
      <c r="D486" s="28"/>
      <c r="E486" s="28"/>
      <c r="F486" s="22"/>
      <c r="G486" s="22"/>
      <c r="H486" s="101">
        <f t="shared" ref="H486:K486" si="31">SUM(H472:H485)</f>
        <v>10557.15</v>
      </c>
      <c r="I486" s="101">
        <f t="shared" si="31"/>
        <v>9097.4</v>
      </c>
      <c r="J486" s="101">
        <f t="shared" si="31"/>
        <v>8597.75</v>
      </c>
      <c r="K486" s="101">
        <f t="shared" si="31"/>
        <v>253</v>
      </c>
      <c r="L486" s="101">
        <f>SUM(L472:L485)</f>
        <v>16459448</v>
      </c>
      <c r="M486" s="31"/>
      <c r="O486" s="26"/>
    </row>
    <row r="487" spans="1:15" s="27" customFormat="1" ht="32.1" customHeight="1">
      <c r="A487" s="214" t="s">
        <v>42</v>
      </c>
      <c r="B487" s="214"/>
      <c r="C487" s="22"/>
      <c r="D487" s="73"/>
      <c r="E487" s="73"/>
      <c r="F487" s="22"/>
      <c r="G487" s="22"/>
      <c r="H487" s="23"/>
      <c r="I487" s="23"/>
      <c r="J487" s="23"/>
      <c r="K487" s="24"/>
      <c r="L487" s="23"/>
      <c r="M487" s="73"/>
      <c r="O487" s="26"/>
    </row>
    <row r="488" spans="1:15" s="27" customFormat="1" ht="32.1" customHeight="1">
      <c r="A488" s="20">
        <v>427</v>
      </c>
      <c r="B488" s="141" t="s">
        <v>438</v>
      </c>
      <c r="C488" s="21">
        <v>1966</v>
      </c>
      <c r="D488" s="21"/>
      <c r="E488" s="21" t="s">
        <v>62</v>
      </c>
      <c r="F488" s="22">
        <v>2</v>
      </c>
      <c r="G488" s="22">
        <v>3</v>
      </c>
      <c r="H488" s="23">
        <v>1496.8</v>
      </c>
      <c r="I488" s="23">
        <v>902.1</v>
      </c>
      <c r="J488" s="23">
        <v>902.1</v>
      </c>
      <c r="K488" s="24">
        <v>46</v>
      </c>
      <c r="L488" s="145">
        <v>1062537</v>
      </c>
      <c r="M488" s="116">
        <v>2015</v>
      </c>
      <c r="O488" s="26"/>
    </row>
    <row r="489" spans="1:15" s="27" customFormat="1" ht="32.1" customHeight="1">
      <c r="A489" s="20">
        <v>428</v>
      </c>
      <c r="B489" s="141" t="s">
        <v>439</v>
      </c>
      <c r="C489" s="21">
        <v>1965</v>
      </c>
      <c r="D489" s="21"/>
      <c r="E489" s="21" t="s">
        <v>62</v>
      </c>
      <c r="F489" s="22">
        <v>2</v>
      </c>
      <c r="G489" s="22">
        <v>2</v>
      </c>
      <c r="H489" s="23">
        <v>604.70000000000005</v>
      </c>
      <c r="I489" s="23">
        <v>508.2</v>
      </c>
      <c r="J489" s="23">
        <v>508.2</v>
      </c>
      <c r="K489" s="24">
        <v>24</v>
      </c>
      <c r="L489" s="145">
        <v>918815</v>
      </c>
      <c r="M489" s="116">
        <v>2015</v>
      </c>
      <c r="O489" s="26"/>
    </row>
    <row r="490" spans="1:15" s="27" customFormat="1" ht="32.1" customHeight="1">
      <c r="A490" s="20">
        <v>429</v>
      </c>
      <c r="B490" s="141" t="s">
        <v>440</v>
      </c>
      <c r="C490" s="21">
        <v>1987</v>
      </c>
      <c r="D490" s="21"/>
      <c r="E490" s="21" t="s">
        <v>11</v>
      </c>
      <c r="F490" s="22">
        <v>5</v>
      </c>
      <c r="G490" s="22">
        <v>4</v>
      </c>
      <c r="H490" s="23">
        <v>4197.3999999999996</v>
      </c>
      <c r="I490" s="23">
        <v>3204.7</v>
      </c>
      <c r="J490" s="23">
        <v>3204.7</v>
      </c>
      <c r="K490" s="24">
        <v>149</v>
      </c>
      <c r="L490" s="145">
        <v>935929</v>
      </c>
      <c r="M490" s="116">
        <v>2015</v>
      </c>
      <c r="O490" s="26"/>
    </row>
    <row r="491" spans="1:15" s="27" customFormat="1" ht="32.1" customHeight="1">
      <c r="A491" s="20">
        <v>430</v>
      </c>
      <c r="B491" s="141" t="s">
        <v>441</v>
      </c>
      <c r="C491" s="21">
        <v>1982</v>
      </c>
      <c r="D491" s="21"/>
      <c r="E491" s="21" t="s">
        <v>62</v>
      </c>
      <c r="F491" s="22">
        <v>5</v>
      </c>
      <c r="G491" s="22">
        <v>4</v>
      </c>
      <c r="H491" s="23">
        <v>2917.3</v>
      </c>
      <c r="I491" s="23">
        <v>1708.2</v>
      </c>
      <c r="J491" s="23">
        <v>1708.2</v>
      </c>
      <c r="K491" s="24">
        <v>135</v>
      </c>
      <c r="L491" s="145">
        <v>874381</v>
      </c>
      <c r="M491" s="116">
        <v>2015</v>
      </c>
      <c r="O491" s="26"/>
    </row>
    <row r="492" spans="1:15" s="27" customFormat="1" ht="32.1" customHeight="1">
      <c r="A492" s="20">
        <v>431</v>
      </c>
      <c r="B492" s="141" t="s">
        <v>442</v>
      </c>
      <c r="C492" s="21">
        <v>1963</v>
      </c>
      <c r="D492" s="21"/>
      <c r="E492" s="21" t="s">
        <v>62</v>
      </c>
      <c r="F492" s="22">
        <v>2</v>
      </c>
      <c r="G492" s="22">
        <v>1</v>
      </c>
      <c r="H492" s="23">
        <v>338.7</v>
      </c>
      <c r="I492" s="23">
        <v>311.8</v>
      </c>
      <c r="J492" s="23">
        <v>311.8</v>
      </c>
      <c r="K492" s="24">
        <v>24</v>
      </c>
      <c r="L492" s="145">
        <v>519375</v>
      </c>
      <c r="M492" s="116">
        <v>2015</v>
      </c>
      <c r="O492" s="26"/>
    </row>
    <row r="493" spans="1:15" s="27" customFormat="1" ht="32.1" customHeight="1">
      <c r="A493" s="201" t="s">
        <v>443</v>
      </c>
      <c r="B493" s="201"/>
      <c r="C493" s="21"/>
      <c r="D493" s="28"/>
      <c r="E493" s="28"/>
      <c r="F493" s="22"/>
      <c r="G493" s="22"/>
      <c r="H493" s="101">
        <f t="shared" ref="H493:K493" si="32">SUM(H488:H492)</f>
        <v>9554.9000000000015</v>
      </c>
      <c r="I493" s="101">
        <f t="shared" si="32"/>
        <v>6635</v>
      </c>
      <c r="J493" s="101">
        <f t="shared" si="32"/>
        <v>6635</v>
      </c>
      <c r="K493" s="101">
        <f t="shared" si="32"/>
        <v>378</v>
      </c>
      <c r="L493" s="101">
        <f>SUM(L488:L492)</f>
        <v>4311037</v>
      </c>
      <c r="M493" s="22"/>
      <c r="O493" s="26"/>
    </row>
    <row r="494" spans="1:15" s="27" customFormat="1" ht="32.1" customHeight="1">
      <c r="A494" s="214" t="s">
        <v>444</v>
      </c>
      <c r="B494" s="214"/>
      <c r="C494" s="22"/>
      <c r="D494" s="73"/>
      <c r="E494" s="73"/>
      <c r="F494" s="22"/>
      <c r="G494" s="22"/>
      <c r="H494" s="23"/>
      <c r="I494" s="23"/>
      <c r="J494" s="23"/>
      <c r="K494" s="24"/>
      <c r="L494" s="23"/>
      <c r="M494" s="73"/>
      <c r="O494" s="26"/>
    </row>
    <row r="495" spans="1:15" s="27" customFormat="1" ht="32.1" customHeight="1">
      <c r="A495" s="20">
        <v>432</v>
      </c>
      <c r="B495" s="141" t="s">
        <v>484</v>
      </c>
      <c r="C495" s="21">
        <v>1961</v>
      </c>
      <c r="D495" s="21"/>
      <c r="E495" s="21" t="s">
        <v>8</v>
      </c>
      <c r="F495" s="22">
        <v>2</v>
      </c>
      <c r="G495" s="22">
        <v>2</v>
      </c>
      <c r="H495" s="23">
        <v>377.6</v>
      </c>
      <c r="I495" s="23">
        <v>261.39999999999998</v>
      </c>
      <c r="J495" s="23">
        <v>261.39999999999998</v>
      </c>
      <c r="K495" s="24">
        <v>16</v>
      </c>
      <c r="L495" s="145">
        <v>308752</v>
      </c>
      <c r="M495" s="116">
        <v>2015</v>
      </c>
      <c r="O495" s="26"/>
    </row>
    <row r="496" spans="1:15" s="27" customFormat="1" ht="32.1" customHeight="1">
      <c r="A496" s="201" t="s">
        <v>445</v>
      </c>
      <c r="B496" s="201"/>
      <c r="C496" s="21"/>
      <c r="D496" s="28"/>
      <c r="E496" s="28"/>
      <c r="F496" s="22"/>
      <c r="G496" s="22"/>
      <c r="H496" s="101">
        <f t="shared" ref="H496:K496" si="33">H495</f>
        <v>377.6</v>
      </c>
      <c r="I496" s="101">
        <f t="shared" si="33"/>
        <v>261.39999999999998</v>
      </c>
      <c r="J496" s="101">
        <f t="shared" si="33"/>
        <v>261.39999999999998</v>
      </c>
      <c r="K496" s="101">
        <f t="shared" si="33"/>
        <v>16</v>
      </c>
      <c r="L496" s="101">
        <f>L495</f>
        <v>308752</v>
      </c>
      <c r="M496" s="22"/>
      <c r="O496" s="26"/>
    </row>
    <row r="497" spans="1:15" s="27" customFormat="1" ht="32.1" customHeight="1">
      <c r="A497" s="201" t="s">
        <v>446</v>
      </c>
      <c r="B497" s="201"/>
      <c r="C497" s="21"/>
      <c r="D497" s="28"/>
      <c r="E497" s="28"/>
      <c r="F497" s="22"/>
      <c r="G497" s="22"/>
      <c r="H497" s="23"/>
      <c r="I497" s="23"/>
      <c r="J497" s="23"/>
      <c r="K497" s="24"/>
      <c r="L497" s="23"/>
      <c r="M497" s="73"/>
      <c r="O497" s="26"/>
    </row>
    <row r="498" spans="1:15" s="27" customFormat="1" ht="32.1" customHeight="1">
      <c r="A498" s="20">
        <v>433</v>
      </c>
      <c r="B498" s="141" t="s">
        <v>447</v>
      </c>
      <c r="C498" s="20">
        <v>1987</v>
      </c>
      <c r="D498" s="20"/>
      <c r="E498" s="21" t="s">
        <v>11</v>
      </c>
      <c r="F498" s="54">
        <v>3</v>
      </c>
      <c r="G498" s="54">
        <v>2</v>
      </c>
      <c r="H498" s="58">
        <v>1435.1</v>
      </c>
      <c r="I498" s="58">
        <v>849</v>
      </c>
      <c r="J498" s="58">
        <v>849</v>
      </c>
      <c r="K498" s="56">
        <v>46</v>
      </c>
      <c r="L498" s="145">
        <v>287686</v>
      </c>
      <c r="M498" s="116">
        <v>2016</v>
      </c>
      <c r="O498" s="26"/>
    </row>
    <row r="499" spans="1:15" s="27" customFormat="1" ht="32.1" customHeight="1">
      <c r="A499" s="20">
        <v>434</v>
      </c>
      <c r="B499" s="141" t="s">
        <v>28</v>
      </c>
      <c r="C499" s="20">
        <v>1991</v>
      </c>
      <c r="D499" s="20"/>
      <c r="E499" s="21" t="s">
        <v>11</v>
      </c>
      <c r="F499" s="54">
        <v>3</v>
      </c>
      <c r="G499" s="54">
        <v>2</v>
      </c>
      <c r="H499" s="58">
        <v>1411.2</v>
      </c>
      <c r="I499" s="58">
        <v>841.3</v>
      </c>
      <c r="J499" s="58">
        <v>841.3</v>
      </c>
      <c r="K499" s="56">
        <v>47</v>
      </c>
      <c r="L499" s="145">
        <v>287686</v>
      </c>
      <c r="M499" s="116">
        <v>2016</v>
      </c>
      <c r="O499" s="26"/>
    </row>
    <row r="500" spans="1:15" s="27" customFormat="1" ht="32.1" customHeight="1">
      <c r="A500" s="20">
        <v>435</v>
      </c>
      <c r="B500" s="141" t="s">
        <v>448</v>
      </c>
      <c r="C500" s="20">
        <v>1984</v>
      </c>
      <c r="D500" s="20"/>
      <c r="E500" s="21" t="s">
        <v>11</v>
      </c>
      <c r="F500" s="54">
        <v>2</v>
      </c>
      <c r="G500" s="54">
        <v>4</v>
      </c>
      <c r="H500" s="58">
        <v>1252.3</v>
      </c>
      <c r="I500" s="58">
        <v>1137.7</v>
      </c>
      <c r="J500" s="58">
        <v>1137.7</v>
      </c>
      <c r="K500" s="56">
        <v>56</v>
      </c>
      <c r="L500" s="145">
        <v>377326</v>
      </c>
      <c r="M500" s="116">
        <v>2016</v>
      </c>
      <c r="O500" s="26"/>
    </row>
    <row r="501" spans="1:15" s="27" customFormat="1" ht="32.1" customHeight="1">
      <c r="A501" s="20">
        <v>436</v>
      </c>
      <c r="B501" s="141" t="s">
        <v>449</v>
      </c>
      <c r="C501" s="20">
        <v>1963</v>
      </c>
      <c r="D501" s="20"/>
      <c r="E501" s="72" t="s">
        <v>8</v>
      </c>
      <c r="F501" s="54">
        <v>2</v>
      </c>
      <c r="G501" s="54">
        <v>2</v>
      </c>
      <c r="H501" s="58">
        <v>436.8</v>
      </c>
      <c r="I501" s="58">
        <v>376.6</v>
      </c>
      <c r="J501" s="58">
        <v>376.6</v>
      </c>
      <c r="K501" s="56">
        <v>18</v>
      </c>
      <c r="L501" s="145">
        <v>158357</v>
      </c>
      <c r="M501" s="116">
        <v>2016</v>
      </c>
      <c r="O501" s="26"/>
    </row>
    <row r="502" spans="1:15" s="27" customFormat="1" ht="32.1" customHeight="1">
      <c r="A502" s="20">
        <v>437</v>
      </c>
      <c r="B502" s="141" t="s">
        <v>450</v>
      </c>
      <c r="C502" s="20">
        <v>1993</v>
      </c>
      <c r="D502" s="20"/>
      <c r="E502" s="72" t="s">
        <v>8</v>
      </c>
      <c r="F502" s="54">
        <v>2</v>
      </c>
      <c r="G502" s="54">
        <v>2</v>
      </c>
      <c r="H502" s="58">
        <v>1056.9000000000001</v>
      </c>
      <c r="I502" s="58">
        <v>900.1</v>
      </c>
      <c r="J502" s="58">
        <v>900.1</v>
      </c>
      <c r="K502" s="56">
        <v>50</v>
      </c>
      <c r="L502" s="145">
        <v>395558</v>
      </c>
      <c r="M502" s="116">
        <v>2016</v>
      </c>
      <c r="O502" s="26"/>
    </row>
    <row r="503" spans="1:15" s="27" customFormat="1" ht="32.1" customHeight="1">
      <c r="A503" s="20">
        <v>438</v>
      </c>
      <c r="B503" s="141" t="s">
        <v>451</v>
      </c>
      <c r="C503" s="20">
        <v>1988</v>
      </c>
      <c r="D503" s="20"/>
      <c r="E503" s="72" t="s">
        <v>8</v>
      </c>
      <c r="F503" s="54">
        <v>3</v>
      </c>
      <c r="G503" s="54">
        <v>4</v>
      </c>
      <c r="H503" s="58">
        <v>2229.4</v>
      </c>
      <c r="I503" s="58">
        <v>2041</v>
      </c>
      <c r="J503" s="58">
        <v>2041</v>
      </c>
      <c r="K503" s="56">
        <v>75</v>
      </c>
      <c r="L503" s="145">
        <v>479599</v>
      </c>
      <c r="M503" s="116">
        <v>2016</v>
      </c>
      <c r="O503" s="26"/>
    </row>
    <row r="504" spans="1:15" s="27" customFormat="1" ht="32.1" customHeight="1">
      <c r="A504" s="20">
        <v>439</v>
      </c>
      <c r="B504" s="106" t="s">
        <v>540</v>
      </c>
      <c r="C504" s="137">
        <v>1965</v>
      </c>
      <c r="D504" s="110"/>
      <c r="E504" s="72" t="s">
        <v>8</v>
      </c>
      <c r="F504" s="116">
        <v>2</v>
      </c>
      <c r="G504" s="116">
        <v>2</v>
      </c>
      <c r="H504" s="115">
        <v>703.4</v>
      </c>
      <c r="I504" s="115">
        <v>646.79999999999995</v>
      </c>
      <c r="J504" s="115">
        <v>414.5</v>
      </c>
      <c r="K504" s="116">
        <v>25</v>
      </c>
      <c r="L504" s="145">
        <v>189609</v>
      </c>
      <c r="M504" s="116">
        <v>2015</v>
      </c>
      <c r="O504" s="26"/>
    </row>
    <row r="505" spans="1:15" s="27" customFormat="1" ht="32.1" customHeight="1">
      <c r="A505" s="20">
        <v>440</v>
      </c>
      <c r="B505" s="106" t="s">
        <v>539</v>
      </c>
      <c r="C505" s="137">
        <v>1970</v>
      </c>
      <c r="D505" s="110"/>
      <c r="E505" s="72" t="s">
        <v>8</v>
      </c>
      <c r="F505" s="116">
        <v>2</v>
      </c>
      <c r="G505" s="116">
        <v>2</v>
      </c>
      <c r="H505" s="115">
        <v>798.8</v>
      </c>
      <c r="I505" s="115">
        <v>745.5</v>
      </c>
      <c r="J505" s="115">
        <v>689.7</v>
      </c>
      <c r="K505" s="116">
        <v>26</v>
      </c>
      <c r="L505" s="145">
        <v>189609</v>
      </c>
      <c r="M505" s="116">
        <v>2015</v>
      </c>
      <c r="O505" s="26"/>
    </row>
    <row r="506" spans="1:15" s="27" customFormat="1" ht="32.1" customHeight="1">
      <c r="A506" s="20">
        <v>441</v>
      </c>
      <c r="B506" s="106" t="s">
        <v>538</v>
      </c>
      <c r="C506" s="137">
        <v>1982</v>
      </c>
      <c r="D506" s="110"/>
      <c r="E506" s="72" t="s">
        <v>8</v>
      </c>
      <c r="F506" s="116">
        <v>2</v>
      </c>
      <c r="G506" s="116">
        <v>3</v>
      </c>
      <c r="H506" s="115">
        <v>1038.7</v>
      </c>
      <c r="I506" s="115">
        <v>963.6</v>
      </c>
      <c r="J506" s="115">
        <v>963.6</v>
      </c>
      <c r="K506" s="116">
        <v>44</v>
      </c>
      <c r="L506" s="145">
        <v>307290</v>
      </c>
      <c r="M506" s="116">
        <v>2015</v>
      </c>
      <c r="O506" s="26"/>
    </row>
    <row r="507" spans="1:15" s="27" customFormat="1" ht="32.1" customHeight="1">
      <c r="A507" s="20">
        <v>442</v>
      </c>
      <c r="B507" s="106" t="s">
        <v>537</v>
      </c>
      <c r="C507" s="137">
        <v>1992</v>
      </c>
      <c r="D507" s="110"/>
      <c r="E507" s="117" t="s">
        <v>11</v>
      </c>
      <c r="F507" s="116">
        <v>2</v>
      </c>
      <c r="G507" s="116">
        <v>4</v>
      </c>
      <c r="H507" s="115">
        <v>1253.3</v>
      </c>
      <c r="I507" s="115">
        <v>1138.7</v>
      </c>
      <c r="J507" s="115">
        <v>1138.7</v>
      </c>
      <c r="K507" s="116">
        <v>39</v>
      </c>
      <c r="L507" s="145">
        <v>389687</v>
      </c>
      <c r="M507" s="116">
        <v>2015</v>
      </c>
      <c r="O507" s="26"/>
    </row>
    <row r="508" spans="1:15" s="27" customFormat="1" ht="32.1" customHeight="1">
      <c r="A508" s="20">
        <v>443</v>
      </c>
      <c r="B508" s="106" t="s">
        <v>536</v>
      </c>
      <c r="C508" s="137">
        <v>1985</v>
      </c>
      <c r="D508" s="110"/>
      <c r="E508" s="117" t="s">
        <v>8</v>
      </c>
      <c r="F508" s="116">
        <v>3</v>
      </c>
      <c r="G508" s="116">
        <v>4</v>
      </c>
      <c r="H508" s="115">
        <v>3003.6</v>
      </c>
      <c r="I508" s="115">
        <v>2015.4</v>
      </c>
      <c r="J508" s="115">
        <v>2015.4</v>
      </c>
      <c r="K508" s="116">
        <v>72</v>
      </c>
      <c r="L508" s="145">
        <v>474345</v>
      </c>
      <c r="M508" s="116">
        <v>2015</v>
      </c>
      <c r="O508" s="26"/>
    </row>
    <row r="509" spans="1:15" s="27" customFormat="1" ht="32.1" customHeight="1">
      <c r="A509" s="201" t="s">
        <v>452</v>
      </c>
      <c r="B509" s="201"/>
      <c r="C509" s="21"/>
      <c r="D509" s="28"/>
      <c r="E509" s="28"/>
      <c r="F509" s="22"/>
      <c r="G509" s="22"/>
      <c r="H509" s="101">
        <f t="shared" ref="H509:K509" si="34">SUM(H498:H508)</f>
        <v>14619.5</v>
      </c>
      <c r="I509" s="101">
        <f t="shared" si="34"/>
        <v>11655.7</v>
      </c>
      <c r="J509" s="101">
        <f t="shared" si="34"/>
        <v>11367.6</v>
      </c>
      <c r="K509" s="101">
        <f t="shared" si="34"/>
        <v>498</v>
      </c>
      <c r="L509" s="101">
        <f>SUM(L498:L508)</f>
        <v>3536752</v>
      </c>
      <c r="M509" s="22"/>
      <c r="O509" s="26"/>
    </row>
    <row r="510" spans="1:15" s="27" customFormat="1" ht="32.1" customHeight="1">
      <c r="A510" s="201" t="s">
        <v>43</v>
      </c>
      <c r="B510" s="201"/>
      <c r="C510" s="21"/>
      <c r="D510" s="28"/>
      <c r="E510" s="28"/>
      <c r="F510" s="22"/>
      <c r="G510" s="22"/>
      <c r="H510" s="23"/>
      <c r="I510" s="23"/>
      <c r="J510" s="23"/>
      <c r="K510" s="24"/>
      <c r="L510" s="23"/>
      <c r="M510" s="73"/>
      <c r="O510" s="26"/>
    </row>
    <row r="511" spans="1:15" s="27" customFormat="1" ht="32.1" customHeight="1">
      <c r="A511" s="20">
        <v>444</v>
      </c>
      <c r="B511" s="141" t="s">
        <v>453</v>
      </c>
      <c r="C511" s="21">
        <v>1968</v>
      </c>
      <c r="D511" s="21"/>
      <c r="E511" s="21" t="s">
        <v>62</v>
      </c>
      <c r="F511" s="22">
        <v>2</v>
      </c>
      <c r="G511" s="22">
        <v>2</v>
      </c>
      <c r="H511" s="23">
        <v>761.3</v>
      </c>
      <c r="I511" s="23">
        <v>704.62</v>
      </c>
      <c r="J511" s="23">
        <v>704.62</v>
      </c>
      <c r="K511" s="24">
        <v>28</v>
      </c>
      <c r="L511" s="145">
        <v>198244</v>
      </c>
      <c r="M511" s="116">
        <v>2016</v>
      </c>
      <c r="O511" s="26"/>
    </row>
    <row r="512" spans="1:15" s="27" customFormat="1" ht="32.1" customHeight="1">
      <c r="A512" s="20">
        <v>445</v>
      </c>
      <c r="B512" s="141" t="s">
        <v>454</v>
      </c>
      <c r="C512" s="21">
        <v>1971</v>
      </c>
      <c r="D512" s="21"/>
      <c r="E512" s="21" t="s">
        <v>62</v>
      </c>
      <c r="F512" s="22">
        <v>2</v>
      </c>
      <c r="G512" s="22">
        <v>2</v>
      </c>
      <c r="H512" s="23">
        <v>776.52</v>
      </c>
      <c r="I512" s="23">
        <v>721.52</v>
      </c>
      <c r="J512" s="23">
        <v>721.52</v>
      </c>
      <c r="K512" s="24">
        <v>24</v>
      </c>
      <c r="L512" s="145">
        <v>445346</v>
      </c>
      <c r="M512" s="116">
        <v>2016</v>
      </c>
      <c r="O512" s="26"/>
    </row>
    <row r="513" spans="1:15" s="27" customFormat="1" ht="32.1" customHeight="1">
      <c r="A513" s="20">
        <v>446</v>
      </c>
      <c r="B513" s="141" t="s">
        <v>497</v>
      </c>
      <c r="C513" s="21">
        <v>1978</v>
      </c>
      <c r="D513" s="21"/>
      <c r="E513" s="21" t="s">
        <v>62</v>
      </c>
      <c r="F513" s="22">
        <v>2</v>
      </c>
      <c r="G513" s="22">
        <v>2</v>
      </c>
      <c r="H513" s="23">
        <v>766.6</v>
      </c>
      <c r="I513" s="23">
        <v>711.6</v>
      </c>
      <c r="J513" s="23">
        <v>711.6</v>
      </c>
      <c r="K513" s="24">
        <v>27</v>
      </c>
      <c r="L513" s="145">
        <v>95702</v>
      </c>
      <c r="M513" s="116">
        <v>2016</v>
      </c>
      <c r="O513" s="26"/>
    </row>
    <row r="514" spans="1:15" s="27" customFormat="1" ht="32.1" customHeight="1">
      <c r="A514" s="20">
        <v>447</v>
      </c>
      <c r="B514" s="141" t="s">
        <v>498</v>
      </c>
      <c r="C514" s="21">
        <v>1960</v>
      </c>
      <c r="D514" s="21"/>
      <c r="E514" s="21" t="s">
        <v>62</v>
      </c>
      <c r="F514" s="22">
        <v>2</v>
      </c>
      <c r="G514" s="22">
        <v>2</v>
      </c>
      <c r="H514" s="23">
        <v>479</v>
      </c>
      <c r="I514" s="23">
        <v>451.78</v>
      </c>
      <c r="J514" s="23">
        <v>451.78</v>
      </c>
      <c r="K514" s="24">
        <v>21</v>
      </c>
      <c r="L514" s="145">
        <v>565254</v>
      </c>
      <c r="M514" s="116">
        <v>2016</v>
      </c>
      <c r="O514" s="26"/>
    </row>
    <row r="515" spans="1:15" s="27" customFormat="1" ht="32.1" customHeight="1">
      <c r="A515" s="20">
        <v>448</v>
      </c>
      <c r="B515" s="107" t="s">
        <v>541</v>
      </c>
      <c r="C515" s="116">
        <v>1970</v>
      </c>
      <c r="D515" s="110"/>
      <c r="E515" s="117" t="s">
        <v>8</v>
      </c>
      <c r="F515" s="116">
        <v>2</v>
      </c>
      <c r="G515" s="116">
        <v>2</v>
      </c>
      <c r="H515" s="115">
        <v>702.9</v>
      </c>
      <c r="I515" s="115">
        <v>529.6</v>
      </c>
      <c r="J515" s="115">
        <v>529.6</v>
      </c>
      <c r="K515" s="116">
        <v>26</v>
      </c>
      <c r="L515" s="145">
        <v>400082</v>
      </c>
      <c r="M515" s="116">
        <v>2016</v>
      </c>
      <c r="O515" s="26"/>
    </row>
    <row r="516" spans="1:15" s="27" customFormat="1" ht="32.1" customHeight="1">
      <c r="A516" s="20">
        <v>449</v>
      </c>
      <c r="B516" s="107" t="s">
        <v>542</v>
      </c>
      <c r="C516" s="116">
        <v>1973</v>
      </c>
      <c r="D516" s="110"/>
      <c r="E516" s="117" t="s">
        <v>8</v>
      </c>
      <c r="F516" s="116">
        <v>2</v>
      </c>
      <c r="G516" s="116">
        <v>2</v>
      </c>
      <c r="H516" s="115">
        <v>770.78</v>
      </c>
      <c r="I516" s="115">
        <v>714.38</v>
      </c>
      <c r="J516" s="115">
        <v>714.38</v>
      </c>
      <c r="K516" s="116">
        <v>24</v>
      </c>
      <c r="L516" s="145">
        <v>371541</v>
      </c>
      <c r="M516" s="116">
        <v>2016</v>
      </c>
      <c r="O516" s="26"/>
    </row>
    <row r="517" spans="1:15" s="27" customFormat="1" ht="32.1" customHeight="1">
      <c r="A517" s="20">
        <v>450</v>
      </c>
      <c r="B517" s="107" t="s">
        <v>543</v>
      </c>
      <c r="C517" s="116">
        <v>1971</v>
      </c>
      <c r="D517" s="110"/>
      <c r="E517" s="117" t="s">
        <v>8</v>
      </c>
      <c r="F517" s="116">
        <v>2</v>
      </c>
      <c r="G517" s="116">
        <v>2</v>
      </c>
      <c r="H517" s="115">
        <v>989.65</v>
      </c>
      <c r="I517" s="115">
        <v>911.25</v>
      </c>
      <c r="J517" s="115">
        <v>911.25</v>
      </c>
      <c r="K517" s="116">
        <v>36</v>
      </c>
      <c r="L517" s="145">
        <v>183798</v>
      </c>
      <c r="M517" s="116">
        <v>2016</v>
      </c>
      <c r="O517" s="26"/>
    </row>
    <row r="518" spans="1:15" s="27" customFormat="1" ht="32.1" customHeight="1">
      <c r="A518" s="20">
        <v>451</v>
      </c>
      <c r="B518" s="107" t="s">
        <v>544</v>
      </c>
      <c r="C518" s="116">
        <v>1965</v>
      </c>
      <c r="D518" s="110"/>
      <c r="E518" s="117" t="s">
        <v>8</v>
      </c>
      <c r="F518" s="116">
        <v>2</v>
      </c>
      <c r="G518" s="116">
        <v>2</v>
      </c>
      <c r="H518" s="115">
        <v>707.7</v>
      </c>
      <c r="I518" s="115">
        <v>611.1</v>
      </c>
      <c r="J518" s="115">
        <v>611.1</v>
      </c>
      <c r="K518" s="116">
        <v>26</v>
      </c>
      <c r="L518" s="145">
        <v>147814</v>
      </c>
      <c r="M518" s="116">
        <v>2016</v>
      </c>
      <c r="O518" s="26"/>
    </row>
    <row r="519" spans="1:15" s="27" customFormat="1" ht="32.1" customHeight="1">
      <c r="A519" s="201" t="s">
        <v>455</v>
      </c>
      <c r="B519" s="201"/>
      <c r="C519" s="21"/>
      <c r="D519" s="28"/>
      <c r="E519" s="21"/>
      <c r="F519" s="22"/>
      <c r="G519" s="22"/>
      <c r="H519" s="101">
        <f t="shared" ref="H519:K519" si="35">SUM(H511:H518)</f>
        <v>5954.45</v>
      </c>
      <c r="I519" s="101">
        <f t="shared" si="35"/>
        <v>5355.85</v>
      </c>
      <c r="J519" s="101">
        <f t="shared" si="35"/>
        <v>5355.85</v>
      </c>
      <c r="K519" s="101">
        <f t="shared" si="35"/>
        <v>212</v>
      </c>
      <c r="L519" s="101">
        <f>SUM(L511:L518)</f>
        <v>2407781</v>
      </c>
      <c r="M519" s="22"/>
      <c r="O519" s="26"/>
    </row>
    <row r="520" spans="1:15" s="27" customFormat="1" ht="32.1" customHeight="1">
      <c r="A520" s="201" t="s">
        <v>456</v>
      </c>
      <c r="B520" s="201"/>
      <c r="C520" s="21"/>
      <c r="D520" s="28"/>
      <c r="E520" s="28"/>
      <c r="F520" s="22"/>
      <c r="G520" s="22"/>
      <c r="H520" s="23"/>
      <c r="I520" s="23"/>
      <c r="J520" s="23"/>
      <c r="K520" s="24"/>
      <c r="L520" s="23"/>
      <c r="M520" s="73"/>
      <c r="O520" s="26"/>
    </row>
    <row r="521" spans="1:15" s="27" customFormat="1" ht="32.1" customHeight="1">
      <c r="A521" s="20">
        <v>452</v>
      </c>
      <c r="B521" s="28" t="s">
        <v>485</v>
      </c>
      <c r="C521" s="21">
        <v>1961</v>
      </c>
      <c r="D521" s="21"/>
      <c r="E521" s="21" t="s">
        <v>62</v>
      </c>
      <c r="F521" s="22">
        <v>2</v>
      </c>
      <c r="G521" s="22">
        <v>2</v>
      </c>
      <c r="H521" s="23">
        <v>2838</v>
      </c>
      <c r="I521" s="23">
        <v>675.9</v>
      </c>
      <c r="J521" s="23">
        <v>440.1</v>
      </c>
      <c r="K521" s="24">
        <v>45</v>
      </c>
      <c r="L521" s="145">
        <v>251141</v>
      </c>
      <c r="M521" s="116">
        <v>2016</v>
      </c>
      <c r="O521" s="26"/>
    </row>
    <row r="522" spans="1:15" s="27" customFormat="1" ht="32.1" customHeight="1">
      <c r="A522" s="201" t="s">
        <v>457</v>
      </c>
      <c r="B522" s="201"/>
      <c r="C522" s="20"/>
      <c r="D522" s="74"/>
      <c r="E522" s="28"/>
      <c r="F522" s="22"/>
      <c r="G522" s="22"/>
      <c r="H522" s="101">
        <f>SUM(H521:H521)</f>
        <v>2838</v>
      </c>
      <c r="I522" s="101">
        <f>SUM(I521:I521)</f>
        <v>675.9</v>
      </c>
      <c r="J522" s="101">
        <f>SUM(J521:J521)</f>
        <v>440.1</v>
      </c>
      <c r="K522" s="101">
        <f>SUM(K521:K521)</f>
        <v>45</v>
      </c>
      <c r="L522" s="101">
        <f>SUM(L521:L521)</f>
        <v>251141</v>
      </c>
      <c r="M522" s="22"/>
      <c r="O522" s="26"/>
    </row>
    <row r="523" spans="1:15" s="27" customFormat="1" ht="32.1" customHeight="1">
      <c r="A523" s="201" t="s">
        <v>458</v>
      </c>
      <c r="B523" s="201"/>
      <c r="C523" s="21"/>
      <c r="D523" s="28"/>
      <c r="E523" s="28"/>
      <c r="F523" s="22"/>
      <c r="G523" s="22"/>
      <c r="H523" s="23"/>
      <c r="I523" s="23"/>
      <c r="J523" s="23"/>
      <c r="K523" s="24"/>
      <c r="L523" s="23"/>
      <c r="M523" s="73"/>
      <c r="O523" s="26"/>
    </row>
    <row r="524" spans="1:15" s="27" customFormat="1" ht="32.1" customHeight="1">
      <c r="A524" s="20">
        <v>454</v>
      </c>
      <c r="B524" s="28" t="s">
        <v>499</v>
      </c>
      <c r="C524" s="51">
        <v>1963</v>
      </c>
      <c r="D524" s="21"/>
      <c r="E524" s="21" t="s">
        <v>62</v>
      </c>
      <c r="F524" s="22">
        <v>2</v>
      </c>
      <c r="G524" s="22">
        <v>2</v>
      </c>
      <c r="H524" s="23">
        <v>739.94</v>
      </c>
      <c r="I524" s="23">
        <v>539.94000000000005</v>
      </c>
      <c r="J524" s="23">
        <v>253.4</v>
      </c>
      <c r="K524" s="24">
        <v>19</v>
      </c>
      <c r="L524" s="145">
        <v>83132</v>
      </c>
      <c r="M524" s="116">
        <v>2015</v>
      </c>
      <c r="O524" s="26"/>
    </row>
    <row r="525" spans="1:15" s="27" customFormat="1" ht="32.1" customHeight="1">
      <c r="A525" s="20">
        <v>455</v>
      </c>
      <c r="B525" s="28" t="s">
        <v>500</v>
      </c>
      <c r="C525" s="21">
        <v>1963</v>
      </c>
      <c r="D525" s="21"/>
      <c r="E525" s="21" t="s">
        <v>62</v>
      </c>
      <c r="F525" s="22">
        <v>2</v>
      </c>
      <c r="G525" s="22">
        <v>2</v>
      </c>
      <c r="H525" s="23">
        <v>752</v>
      </c>
      <c r="I525" s="23">
        <v>552</v>
      </c>
      <c r="J525" s="23">
        <v>258.8</v>
      </c>
      <c r="K525" s="24">
        <v>16</v>
      </c>
      <c r="L525" s="145">
        <v>83132</v>
      </c>
      <c r="M525" s="116">
        <v>2015</v>
      </c>
      <c r="O525" s="26"/>
    </row>
    <row r="526" spans="1:15" s="27" customFormat="1" ht="32.1" customHeight="1">
      <c r="A526" s="217" t="s">
        <v>459</v>
      </c>
      <c r="B526" s="217"/>
      <c r="C526" s="24"/>
      <c r="D526" s="75"/>
      <c r="E526" s="75"/>
      <c r="F526" s="54"/>
      <c r="G526" s="54"/>
      <c r="H526" s="118">
        <f t="shared" ref="H526:K526" si="36">H524+H525</f>
        <v>1491.94</v>
      </c>
      <c r="I526" s="118">
        <f t="shared" si="36"/>
        <v>1091.94</v>
      </c>
      <c r="J526" s="118">
        <f t="shared" si="36"/>
        <v>512.20000000000005</v>
      </c>
      <c r="K526" s="118">
        <f t="shared" si="36"/>
        <v>35</v>
      </c>
      <c r="L526" s="118">
        <f>L524+L525</f>
        <v>166264</v>
      </c>
      <c r="M526" s="76"/>
      <c r="O526" s="26"/>
    </row>
    <row r="527" spans="1:15" ht="32.1" customHeight="1">
      <c r="A527" s="218" t="s">
        <v>13</v>
      </c>
      <c r="B527" s="218"/>
      <c r="C527" s="128"/>
      <c r="D527" s="129"/>
      <c r="E527" s="130"/>
      <c r="F527" s="131"/>
      <c r="G527" s="131"/>
      <c r="H527" s="132">
        <f t="shared" ref="H527:K527" si="37">H11+H41+H45+H64+H128+H144+H160+H172+H180+H184+H191+H352+H356+H368+H371+H374+H378+H390+H394+H397+H403+H407+H413+H422+H429+H444+H448+H460+H464+H467+H470+H486+H493+H496+H509+H519+H522+H526</f>
        <v>946603.74</v>
      </c>
      <c r="I527" s="132">
        <f t="shared" si="37"/>
        <v>767446.04000000015</v>
      </c>
      <c r="J527" s="132">
        <f t="shared" si="37"/>
        <v>613766.61</v>
      </c>
      <c r="K527" s="132">
        <f t="shared" si="37"/>
        <v>27712</v>
      </c>
      <c r="L527" s="132">
        <f>L11+L41+L45+L64+L128+L144+L160+L172+L180+L184+L191+L352+L356+L368+L371+L374+L378+L390+L394+L397+L403+L407+L413+L422+L429+L444+L448+L460+L464+L467+L470+L486+L493+L496+L509+L519+L522+L526+L70</f>
        <v>623909752</v>
      </c>
      <c r="M527" s="14"/>
      <c r="O527" s="4"/>
    </row>
    <row r="529" spans="1:13" s="78" customFormat="1" ht="48" customHeight="1">
      <c r="A529" s="77"/>
      <c r="B529" s="216"/>
      <c r="C529" s="216"/>
      <c r="D529" s="216"/>
      <c r="E529" s="216"/>
      <c r="F529" s="216"/>
      <c r="G529" s="216"/>
    </row>
    <row r="530" spans="1:13" s="78" customFormat="1" ht="23.25">
      <c r="A530" s="77"/>
      <c r="B530" s="77"/>
      <c r="E530" s="79"/>
    </row>
    <row r="531" spans="1:13" s="86" customFormat="1" ht="23.25">
      <c r="A531" s="85"/>
      <c r="B531" s="85"/>
      <c r="E531" s="87"/>
    </row>
    <row r="532" spans="1:13" s="86" customFormat="1" ht="57" hidden="1" customHeight="1">
      <c r="A532" s="85"/>
      <c r="B532" s="215"/>
      <c r="C532" s="215"/>
      <c r="D532" s="215"/>
      <c r="E532" s="215"/>
      <c r="F532" s="215"/>
      <c r="G532" s="215"/>
    </row>
    <row r="533" spans="1:13" s="86" customFormat="1" ht="23.25" hidden="1" customHeight="1">
      <c r="A533" s="85"/>
      <c r="B533" s="85"/>
      <c r="E533" s="87"/>
    </row>
    <row r="534" spans="1:13" s="86" customFormat="1" ht="38.25" customHeight="1">
      <c r="A534" s="85"/>
      <c r="B534" s="215"/>
      <c r="C534" s="215"/>
      <c r="D534" s="215"/>
      <c r="E534" s="215"/>
      <c r="F534" s="215"/>
      <c r="G534" s="215"/>
    </row>
    <row r="535" spans="1:13" s="86" customFormat="1" ht="23.25">
      <c r="A535" s="85"/>
      <c r="B535" s="85"/>
      <c r="E535" s="87"/>
    </row>
    <row r="536" spans="1:13" s="86" customFormat="1" ht="57.75" customHeight="1">
      <c r="A536" s="85"/>
      <c r="B536" s="215"/>
      <c r="C536" s="215"/>
      <c r="D536" s="215"/>
      <c r="E536" s="215"/>
      <c r="F536" s="215"/>
      <c r="G536" s="215"/>
    </row>
    <row r="537" spans="1:13" s="86" customFormat="1" ht="23.25">
      <c r="A537" s="85"/>
      <c r="B537" s="85"/>
      <c r="E537" s="87"/>
    </row>
    <row r="538" spans="1:13" s="86" customFormat="1" ht="38.25" customHeight="1">
      <c r="A538" s="85"/>
      <c r="B538" s="215"/>
      <c r="C538" s="215"/>
      <c r="D538" s="215"/>
      <c r="E538" s="215"/>
    </row>
    <row r="539" spans="1:13" s="88" customFormat="1" ht="23.25">
      <c r="A539" s="89"/>
      <c r="B539" s="86"/>
      <c r="C539" s="86"/>
      <c r="E539" s="90"/>
      <c r="F539" s="86"/>
      <c r="G539" s="86"/>
      <c r="K539" s="91"/>
      <c r="M539" s="89"/>
    </row>
    <row r="540" spans="1:13" s="88" customFormat="1" ht="23.25">
      <c r="A540" s="89"/>
      <c r="B540" s="86"/>
      <c r="C540" s="86"/>
      <c r="E540" s="90"/>
      <c r="F540" s="86"/>
      <c r="G540" s="86"/>
      <c r="K540" s="91"/>
      <c r="M540" s="89"/>
    </row>
    <row r="541" spans="1:13" s="88" customFormat="1" ht="23.25">
      <c r="A541" s="89"/>
      <c r="B541" s="86"/>
      <c r="C541" s="86"/>
      <c r="E541" s="90"/>
      <c r="F541" s="86"/>
      <c r="G541" s="86"/>
      <c r="K541" s="91"/>
      <c r="M541" s="89"/>
    </row>
    <row r="542" spans="1:13" s="88" customFormat="1" ht="23.25">
      <c r="A542" s="89"/>
      <c r="B542" s="86"/>
      <c r="C542" s="86"/>
      <c r="E542" s="90"/>
      <c r="F542" s="86"/>
      <c r="G542" s="86"/>
      <c r="K542" s="91"/>
      <c r="M542" s="89"/>
    </row>
    <row r="543" spans="1:13" s="81" customFormat="1" ht="23.25">
      <c r="A543" s="82"/>
      <c r="B543" s="80"/>
      <c r="C543" s="80"/>
      <c r="E543" s="83"/>
      <c r="F543" s="80"/>
      <c r="G543" s="80"/>
      <c r="K543" s="84"/>
      <c r="M543" s="82"/>
    </row>
    <row r="544" spans="1:13" s="81" customFormat="1" ht="23.25">
      <c r="A544" s="82"/>
      <c r="B544" s="80"/>
      <c r="C544" s="80"/>
      <c r="E544" s="83"/>
      <c r="F544" s="80"/>
      <c r="G544" s="80"/>
      <c r="K544" s="84"/>
      <c r="M544" s="82"/>
    </row>
  </sheetData>
  <autoFilter ref="A7:O527"/>
  <mergeCells count="101">
    <mergeCell ref="B538:E538"/>
    <mergeCell ref="B529:G529"/>
    <mergeCell ref="B532:G532"/>
    <mergeCell ref="B534:G534"/>
    <mergeCell ref="B536:G536"/>
    <mergeCell ref="A523:B523"/>
    <mergeCell ref="A496:B496"/>
    <mergeCell ref="A497:B497"/>
    <mergeCell ref="A526:B526"/>
    <mergeCell ref="A509:B509"/>
    <mergeCell ref="A527:B527"/>
    <mergeCell ref="A522:B522"/>
    <mergeCell ref="A510:B510"/>
    <mergeCell ref="A519:B519"/>
    <mergeCell ref="A520:B520"/>
    <mergeCell ref="A465:B465"/>
    <mergeCell ref="A467:B467"/>
    <mergeCell ref="A468:B468"/>
    <mergeCell ref="A470:B470"/>
    <mergeCell ref="A471:B471"/>
    <mergeCell ref="A486:B486"/>
    <mergeCell ref="A487:B487"/>
    <mergeCell ref="A493:B493"/>
    <mergeCell ref="A494:B494"/>
    <mergeCell ref="A445:B445"/>
    <mergeCell ref="A448:B448"/>
    <mergeCell ref="A449:B449"/>
    <mergeCell ref="A460:B460"/>
    <mergeCell ref="A461:B461"/>
    <mergeCell ref="A464:B464"/>
    <mergeCell ref="A414:B414"/>
    <mergeCell ref="A422:B422"/>
    <mergeCell ref="A423:B423"/>
    <mergeCell ref="A429:B429"/>
    <mergeCell ref="A430:B430"/>
    <mergeCell ref="A444:B444"/>
    <mergeCell ref="A398:B398"/>
    <mergeCell ref="A403:B403"/>
    <mergeCell ref="A404:B404"/>
    <mergeCell ref="A407:B407"/>
    <mergeCell ref="A408:B408"/>
    <mergeCell ref="A413:B413"/>
    <mergeCell ref="A379:B379"/>
    <mergeCell ref="A390:B390"/>
    <mergeCell ref="A391:B391"/>
    <mergeCell ref="A394:B394"/>
    <mergeCell ref="A395:B395"/>
    <mergeCell ref="A397:B397"/>
    <mergeCell ref="A371:B371"/>
    <mergeCell ref="A372:B372"/>
    <mergeCell ref="A374:B374"/>
    <mergeCell ref="A375:B375"/>
    <mergeCell ref="A378:B378"/>
    <mergeCell ref="A353:B353"/>
    <mergeCell ref="A356:B356"/>
    <mergeCell ref="A357:B357"/>
    <mergeCell ref="A368:B368"/>
    <mergeCell ref="A185:B185"/>
    <mergeCell ref="A191:B191"/>
    <mergeCell ref="A192:B192"/>
    <mergeCell ref="A352:B352"/>
    <mergeCell ref="A173:B173"/>
    <mergeCell ref="A180:B180"/>
    <mergeCell ref="A181:B181"/>
    <mergeCell ref="A184:B184"/>
    <mergeCell ref="A369:B369"/>
    <mergeCell ref="A129:B129"/>
    <mergeCell ref="A144:B144"/>
    <mergeCell ref="A145:B145"/>
    <mergeCell ref="A160:B160"/>
    <mergeCell ref="A161:B161"/>
    <mergeCell ref="A172:B172"/>
    <mergeCell ref="A70:B70"/>
    <mergeCell ref="A128:B128"/>
    <mergeCell ref="A12:B12"/>
    <mergeCell ref="A42:B42"/>
    <mergeCell ref="A45:B45"/>
    <mergeCell ref="A46:B46"/>
    <mergeCell ref="A41:B41"/>
    <mergeCell ref="A64:B64"/>
    <mergeCell ref="A71:B71"/>
    <mergeCell ref="H1:M2"/>
    <mergeCell ref="L4:L6"/>
    <mergeCell ref="I4:J4"/>
    <mergeCell ref="J5:J6"/>
    <mergeCell ref="A8:B8"/>
    <mergeCell ref="A11:B11"/>
    <mergeCell ref="A3:N3"/>
    <mergeCell ref="A4:A7"/>
    <mergeCell ref="B4:B7"/>
    <mergeCell ref="E4:E7"/>
    <mergeCell ref="M4:M7"/>
    <mergeCell ref="H4:H6"/>
    <mergeCell ref="C4:D4"/>
    <mergeCell ref="C5:C7"/>
    <mergeCell ref="D5:D7"/>
    <mergeCell ref="F4:F7"/>
    <mergeCell ref="G4:G7"/>
    <mergeCell ref="N4:N7"/>
    <mergeCell ref="K4:K6"/>
    <mergeCell ref="I5:I6"/>
  </mergeCells>
  <phoneticPr fontId="6" type="noConversion"/>
  <pageMargins left="0.35433070866141736" right="0.31496062992125984" top="0.35433070866141736" bottom="0.35433070866141736" header="0.31496062992125984" footer="0.31496062992125984"/>
  <pageSetup paperSize="9" scale="45" fitToHeight="99" orientation="portrait" useFirstPageNumber="1" r:id="rId1"/>
  <headerFooter differentFirst="1">
    <oddHeader>&amp;C&amp;P</oddHeader>
    <firstHeader>&amp;C</firstHeader>
  </headerFooter>
  <rowBreaks count="2" manualBreakCount="2">
    <brk id="182" max="16383" man="1"/>
    <brk id="52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036"/>
  <sheetViews>
    <sheetView tabSelected="1" view="pageBreakPreview" zoomScale="92" zoomScaleNormal="80" zoomScaleSheetLayoutView="92"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Q6" sqref="Q6"/>
    </sheetView>
  </sheetViews>
  <sheetFormatPr defaultRowHeight="15.75"/>
  <cols>
    <col min="1" max="1" width="5.28515625" style="167" customWidth="1"/>
    <col min="2" max="2" width="40.42578125" style="164" customWidth="1"/>
    <col min="3" max="3" width="8.85546875" style="167" customWidth="1"/>
    <col min="4" max="4" width="6.7109375" style="149" customWidth="1"/>
    <col min="5" max="5" width="14.28515625" style="168" customWidth="1"/>
    <col min="6" max="6" width="5.42578125" style="158" customWidth="1"/>
    <col min="7" max="7" width="8.140625" style="158" customWidth="1"/>
    <col min="8" max="8" width="15.42578125" style="169" customWidth="1"/>
    <col min="9" max="9" width="15.42578125" style="172" customWidth="1"/>
    <col min="10" max="10" width="15.42578125" style="169" customWidth="1"/>
    <col min="11" max="11" width="9.7109375" style="171" customWidth="1"/>
    <col min="12" max="12" width="20.140625" style="169" customWidth="1"/>
    <col min="13" max="13" width="13.28515625" style="158" customWidth="1"/>
    <col min="14" max="14" width="1.5703125" style="149" customWidth="1"/>
    <col min="15" max="18" width="9.140625" style="149"/>
    <col min="19" max="19" width="9.28515625" style="149" bestFit="1" customWidth="1"/>
    <col min="20" max="16384" width="9.140625" style="149"/>
  </cols>
  <sheetData>
    <row r="1" spans="1:13" s="175" customFormat="1" ht="15.75" customHeight="1">
      <c r="A1" s="173"/>
      <c r="B1" s="174"/>
      <c r="C1" s="173"/>
      <c r="E1" s="221" t="s">
        <v>599</v>
      </c>
      <c r="F1" s="221"/>
      <c r="G1" s="221"/>
      <c r="H1" s="221"/>
      <c r="I1" s="221"/>
      <c r="J1" s="221"/>
      <c r="K1" s="221"/>
      <c r="L1" s="221"/>
      <c r="M1" s="221"/>
    </row>
    <row r="2" spans="1:13" s="175" customFormat="1" ht="41.25" customHeight="1">
      <c r="A2" s="173"/>
      <c r="B2" s="174"/>
      <c r="C2" s="173"/>
      <c r="E2" s="221"/>
      <c r="F2" s="221"/>
      <c r="G2" s="221"/>
      <c r="H2" s="221"/>
      <c r="I2" s="221"/>
      <c r="J2" s="221"/>
      <c r="K2" s="221"/>
      <c r="L2" s="221"/>
      <c r="M2" s="221"/>
    </row>
    <row r="3" spans="1:13" s="175" customFormat="1" ht="122.25" customHeight="1">
      <c r="A3" s="173"/>
      <c r="B3" s="174"/>
      <c r="C3" s="173"/>
      <c r="E3" s="221"/>
      <c r="F3" s="221"/>
      <c r="G3" s="221"/>
      <c r="H3" s="221"/>
      <c r="I3" s="221"/>
      <c r="J3" s="221"/>
      <c r="K3" s="221"/>
      <c r="L3" s="221"/>
      <c r="M3" s="221"/>
    </row>
    <row r="4" spans="1:13" ht="63.75" customHeight="1">
      <c r="A4" s="224" t="s">
        <v>597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</row>
    <row r="5" spans="1:13" ht="33" customHeight="1">
      <c r="A5" s="222" t="s">
        <v>585</v>
      </c>
      <c r="B5" s="222" t="s">
        <v>576</v>
      </c>
      <c r="C5" s="222" t="s">
        <v>1</v>
      </c>
      <c r="D5" s="222"/>
      <c r="E5" s="219" t="s">
        <v>3</v>
      </c>
      <c r="F5" s="219" t="s">
        <v>4</v>
      </c>
      <c r="G5" s="219" t="s">
        <v>5</v>
      </c>
      <c r="H5" s="219" t="s">
        <v>15</v>
      </c>
      <c r="I5" s="222" t="s">
        <v>44</v>
      </c>
      <c r="J5" s="222"/>
      <c r="K5" s="223" t="s">
        <v>47</v>
      </c>
      <c r="L5" s="219" t="s">
        <v>462</v>
      </c>
      <c r="M5" s="219" t="s">
        <v>7</v>
      </c>
    </row>
    <row r="6" spans="1:13" ht="20.25" customHeight="1">
      <c r="A6" s="222"/>
      <c r="B6" s="222"/>
      <c r="C6" s="219" t="s">
        <v>2</v>
      </c>
      <c r="D6" s="219" t="s">
        <v>46</v>
      </c>
      <c r="E6" s="219"/>
      <c r="F6" s="219"/>
      <c r="G6" s="219"/>
      <c r="H6" s="219"/>
      <c r="I6" s="219" t="s">
        <v>45</v>
      </c>
      <c r="J6" s="219" t="s">
        <v>6</v>
      </c>
      <c r="K6" s="223"/>
      <c r="L6" s="219"/>
      <c r="M6" s="219"/>
    </row>
    <row r="7" spans="1:13" ht="116.25" customHeight="1">
      <c r="A7" s="222"/>
      <c r="B7" s="222"/>
      <c r="C7" s="219"/>
      <c r="D7" s="219"/>
      <c r="E7" s="219"/>
      <c r="F7" s="219"/>
      <c r="G7" s="219"/>
      <c r="H7" s="219"/>
      <c r="I7" s="219"/>
      <c r="J7" s="219"/>
      <c r="K7" s="223"/>
      <c r="L7" s="219"/>
      <c r="M7" s="219"/>
    </row>
    <row r="8" spans="1:13" ht="20.25" customHeight="1">
      <c r="A8" s="222"/>
      <c r="B8" s="222"/>
      <c r="C8" s="219"/>
      <c r="D8" s="219"/>
      <c r="E8" s="219"/>
      <c r="F8" s="219"/>
      <c r="G8" s="219"/>
      <c r="H8" s="190" t="s">
        <v>16</v>
      </c>
      <c r="I8" s="190" t="s">
        <v>16</v>
      </c>
      <c r="J8" s="190" t="s">
        <v>16</v>
      </c>
      <c r="K8" s="192" t="s">
        <v>17</v>
      </c>
      <c r="L8" s="191" t="s">
        <v>12</v>
      </c>
      <c r="M8" s="219"/>
    </row>
    <row r="9" spans="1:13" ht="18.75" customHeight="1">
      <c r="A9" s="177">
        <v>1</v>
      </c>
      <c r="B9" s="177">
        <v>2</v>
      </c>
      <c r="C9" s="177">
        <v>3</v>
      </c>
      <c r="D9" s="177">
        <v>4</v>
      </c>
      <c r="E9" s="177">
        <v>5</v>
      </c>
      <c r="F9" s="177">
        <v>6</v>
      </c>
      <c r="G9" s="177">
        <v>7</v>
      </c>
      <c r="H9" s="177">
        <v>8</v>
      </c>
      <c r="I9" s="177">
        <v>9</v>
      </c>
      <c r="J9" s="177">
        <v>10</v>
      </c>
      <c r="K9" s="177">
        <v>11</v>
      </c>
      <c r="L9" s="177">
        <v>12</v>
      </c>
      <c r="M9" s="177">
        <v>13</v>
      </c>
    </row>
    <row r="10" spans="1:13" ht="15.95" customHeight="1">
      <c r="A10" s="189" t="s">
        <v>565</v>
      </c>
      <c r="B10" s="156"/>
      <c r="C10" s="154"/>
      <c r="D10" s="154"/>
      <c r="E10" s="176"/>
      <c r="F10" s="165"/>
      <c r="G10" s="165"/>
      <c r="H10" s="155"/>
      <c r="I10" s="155"/>
      <c r="J10" s="155"/>
      <c r="K10" s="193"/>
      <c r="L10" s="58"/>
      <c r="M10" s="176"/>
    </row>
    <row r="11" spans="1:13" ht="15.95" customHeight="1">
      <c r="A11" s="188" t="s">
        <v>600</v>
      </c>
      <c r="B11" s="156" t="s">
        <v>586</v>
      </c>
      <c r="C11" s="154">
        <v>1964</v>
      </c>
      <c r="D11" s="154"/>
      <c r="E11" s="176" t="s">
        <v>62</v>
      </c>
      <c r="F11" s="165">
        <v>2</v>
      </c>
      <c r="G11" s="165">
        <v>1</v>
      </c>
      <c r="H11" s="155">
        <v>635</v>
      </c>
      <c r="I11" s="155">
        <v>295</v>
      </c>
      <c r="J11" s="155">
        <v>295</v>
      </c>
      <c r="K11" s="193">
        <v>39</v>
      </c>
      <c r="L11" s="58">
        <v>2931056.22</v>
      </c>
      <c r="M11" s="176" t="s">
        <v>596</v>
      </c>
    </row>
    <row r="12" spans="1:13" ht="15.95" customHeight="1">
      <c r="A12" s="188" t="s">
        <v>601</v>
      </c>
      <c r="B12" s="35" t="s">
        <v>598</v>
      </c>
      <c r="C12" s="154">
        <v>1973</v>
      </c>
      <c r="D12" s="154"/>
      <c r="E12" s="176" t="s">
        <v>10</v>
      </c>
      <c r="F12" s="22">
        <v>2</v>
      </c>
      <c r="G12" s="22">
        <v>3</v>
      </c>
      <c r="H12" s="23">
        <v>1372</v>
      </c>
      <c r="I12" s="23">
        <v>861.9</v>
      </c>
      <c r="J12" s="23">
        <v>861.9</v>
      </c>
      <c r="K12" s="51">
        <v>68</v>
      </c>
      <c r="L12" s="58">
        <v>3043637.44</v>
      </c>
      <c r="M12" s="176" t="s">
        <v>596</v>
      </c>
    </row>
    <row r="13" spans="1:13" ht="15.95" customHeight="1">
      <c r="A13" s="188" t="s">
        <v>602</v>
      </c>
      <c r="B13" s="157" t="s">
        <v>577</v>
      </c>
      <c r="C13" s="154">
        <v>1969</v>
      </c>
      <c r="D13" s="154"/>
      <c r="E13" s="176" t="s">
        <v>10</v>
      </c>
      <c r="F13" s="165">
        <v>2</v>
      </c>
      <c r="G13" s="165">
        <v>2</v>
      </c>
      <c r="H13" s="155">
        <v>814</v>
      </c>
      <c r="I13" s="155">
        <v>814</v>
      </c>
      <c r="J13" s="155">
        <v>756</v>
      </c>
      <c r="K13" s="193">
        <v>42</v>
      </c>
      <c r="L13" s="58">
        <v>638973.69221200002</v>
      </c>
      <c r="M13" s="176" t="s">
        <v>596</v>
      </c>
    </row>
    <row r="14" spans="1:13" ht="15.95" customHeight="1">
      <c r="A14" s="188" t="s">
        <v>603</v>
      </c>
      <c r="B14" s="157" t="s">
        <v>578</v>
      </c>
      <c r="C14" s="154">
        <v>1956</v>
      </c>
      <c r="D14" s="154"/>
      <c r="E14" s="150" t="s">
        <v>11</v>
      </c>
      <c r="F14" s="165">
        <v>2</v>
      </c>
      <c r="G14" s="165">
        <v>1</v>
      </c>
      <c r="H14" s="155">
        <v>881.3</v>
      </c>
      <c r="I14" s="155">
        <v>730.8</v>
      </c>
      <c r="J14" s="155">
        <v>592.70000000000005</v>
      </c>
      <c r="K14" s="193">
        <v>7</v>
      </c>
      <c r="L14" s="58">
        <v>1415133.667964</v>
      </c>
      <c r="M14" s="176" t="s">
        <v>596</v>
      </c>
    </row>
    <row r="15" spans="1:13" ht="15.95" customHeight="1">
      <c r="A15" s="188" t="s">
        <v>604</v>
      </c>
      <c r="B15" s="157" t="s">
        <v>579</v>
      </c>
      <c r="C15" s="154">
        <v>1966</v>
      </c>
      <c r="D15" s="154"/>
      <c r="E15" s="176" t="s">
        <v>11</v>
      </c>
      <c r="F15" s="165">
        <v>2</v>
      </c>
      <c r="G15" s="165">
        <v>2</v>
      </c>
      <c r="H15" s="155">
        <v>1763.9</v>
      </c>
      <c r="I15" s="155">
        <v>969.4</v>
      </c>
      <c r="J15" s="155">
        <v>718.7</v>
      </c>
      <c r="K15" s="193">
        <v>22</v>
      </c>
      <c r="L15" s="58">
        <v>139658.458988</v>
      </c>
      <c r="M15" s="176" t="s">
        <v>596</v>
      </c>
    </row>
    <row r="16" spans="1:13" s="163" customFormat="1" ht="15.95" customHeight="1">
      <c r="A16" s="188" t="s">
        <v>605</v>
      </c>
      <c r="B16" s="157" t="s">
        <v>580</v>
      </c>
      <c r="C16" s="176">
        <v>1956</v>
      </c>
      <c r="D16" s="151"/>
      <c r="E16" s="176" t="s">
        <v>11</v>
      </c>
      <c r="F16" s="147">
        <v>2</v>
      </c>
      <c r="G16" s="147">
        <v>2</v>
      </c>
      <c r="H16" s="152">
        <v>635.79999999999995</v>
      </c>
      <c r="I16" s="148">
        <v>633.4</v>
      </c>
      <c r="J16" s="153">
        <v>548.70000000000005</v>
      </c>
      <c r="K16" s="194">
        <v>22</v>
      </c>
      <c r="L16" s="148">
        <v>881900.3433539999</v>
      </c>
      <c r="M16" s="159" t="s">
        <v>596</v>
      </c>
    </row>
    <row r="17" spans="1:13" s="163" customFormat="1" ht="15.95" customHeight="1">
      <c r="A17" s="188" t="s">
        <v>606</v>
      </c>
      <c r="B17" s="156" t="s">
        <v>587</v>
      </c>
      <c r="C17" s="176">
        <v>1952</v>
      </c>
      <c r="D17" s="151"/>
      <c r="E17" s="176" t="s">
        <v>567</v>
      </c>
      <c r="F17" s="147">
        <v>2</v>
      </c>
      <c r="G17" s="147">
        <v>1</v>
      </c>
      <c r="H17" s="152">
        <v>356.6</v>
      </c>
      <c r="I17" s="148">
        <v>356.6</v>
      </c>
      <c r="J17" s="153">
        <v>356.6</v>
      </c>
      <c r="K17" s="194">
        <v>5</v>
      </c>
      <c r="L17" s="148">
        <v>3924947.8399999994</v>
      </c>
      <c r="M17" s="176" t="s">
        <v>596</v>
      </c>
    </row>
    <row r="18" spans="1:13" ht="15.95" customHeight="1">
      <c r="A18" s="188" t="s">
        <v>607</v>
      </c>
      <c r="B18" s="161" t="s">
        <v>581</v>
      </c>
      <c r="C18" s="176">
        <v>1951</v>
      </c>
      <c r="D18" s="176"/>
      <c r="E18" s="176" t="s">
        <v>11</v>
      </c>
      <c r="F18" s="147">
        <v>2</v>
      </c>
      <c r="G18" s="147">
        <v>1</v>
      </c>
      <c r="H18" s="152">
        <v>404.8</v>
      </c>
      <c r="I18" s="148">
        <v>305.8</v>
      </c>
      <c r="J18" s="153">
        <v>305.8</v>
      </c>
      <c r="K18" s="194">
        <v>17</v>
      </c>
      <c r="L18" s="58">
        <v>3571584.083482</v>
      </c>
      <c r="M18" s="176" t="s">
        <v>596</v>
      </c>
    </row>
    <row r="19" spans="1:13" ht="15.95" customHeight="1">
      <c r="A19" s="188" t="s">
        <v>608</v>
      </c>
      <c r="B19" s="161" t="s">
        <v>588</v>
      </c>
      <c r="C19" s="176">
        <v>1952</v>
      </c>
      <c r="D19" s="176"/>
      <c r="E19" s="176" t="s">
        <v>567</v>
      </c>
      <c r="F19" s="147">
        <v>2</v>
      </c>
      <c r="G19" s="147">
        <v>1</v>
      </c>
      <c r="H19" s="152">
        <v>405.8</v>
      </c>
      <c r="I19" s="148">
        <v>405.8</v>
      </c>
      <c r="J19" s="153">
        <v>405.8</v>
      </c>
      <c r="K19" s="194">
        <v>26</v>
      </c>
      <c r="L19" s="58">
        <v>3450970.27</v>
      </c>
      <c r="M19" s="176" t="s">
        <v>596</v>
      </c>
    </row>
    <row r="20" spans="1:13" ht="15.95" customHeight="1">
      <c r="A20" s="188" t="s">
        <v>609</v>
      </c>
      <c r="B20" s="161" t="s">
        <v>582</v>
      </c>
      <c r="C20" s="176">
        <v>1967</v>
      </c>
      <c r="D20" s="176"/>
      <c r="E20" s="176" t="s">
        <v>11</v>
      </c>
      <c r="F20" s="176">
        <v>2</v>
      </c>
      <c r="G20" s="176">
        <v>1</v>
      </c>
      <c r="H20" s="152">
        <v>525.4</v>
      </c>
      <c r="I20" s="148">
        <v>310.2</v>
      </c>
      <c r="J20" s="153">
        <v>275.7</v>
      </c>
      <c r="K20" s="194">
        <v>8</v>
      </c>
      <c r="L20" s="58">
        <v>55417.416206000002</v>
      </c>
      <c r="M20" s="176" t="s">
        <v>596</v>
      </c>
    </row>
    <row r="21" spans="1:13" ht="15.95" customHeight="1">
      <c r="A21" s="188" t="s">
        <v>610</v>
      </c>
      <c r="B21" s="161" t="s">
        <v>568</v>
      </c>
      <c r="C21" s="176">
        <v>1967</v>
      </c>
      <c r="D21" s="176"/>
      <c r="E21" s="176" t="s">
        <v>11</v>
      </c>
      <c r="F21" s="176">
        <v>2</v>
      </c>
      <c r="G21" s="176">
        <v>2</v>
      </c>
      <c r="H21" s="152">
        <v>1573.2</v>
      </c>
      <c r="I21" s="148">
        <v>685.4</v>
      </c>
      <c r="J21" s="153">
        <v>653.79999999999995</v>
      </c>
      <c r="K21" s="194">
        <v>24</v>
      </c>
      <c r="L21" s="58">
        <v>1555004.386434</v>
      </c>
      <c r="M21" s="176" t="s">
        <v>596</v>
      </c>
    </row>
    <row r="22" spans="1:13" ht="15.95" customHeight="1">
      <c r="A22" s="188" t="s">
        <v>611</v>
      </c>
      <c r="B22" s="161" t="s">
        <v>569</v>
      </c>
      <c r="C22" s="176">
        <v>1961</v>
      </c>
      <c r="D22" s="176"/>
      <c r="E22" s="176" t="s">
        <v>11</v>
      </c>
      <c r="F22" s="176">
        <v>2</v>
      </c>
      <c r="G22" s="176">
        <v>1</v>
      </c>
      <c r="H22" s="152">
        <v>381.8</v>
      </c>
      <c r="I22" s="148">
        <v>381.1</v>
      </c>
      <c r="J22" s="153">
        <v>381.1</v>
      </c>
      <c r="K22" s="194">
        <v>18</v>
      </c>
      <c r="L22" s="58">
        <v>4575434.1317699999</v>
      </c>
      <c r="M22" s="176" t="s">
        <v>596</v>
      </c>
    </row>
    <row r="23" spans="1:13" ht="15.95" customHeight="1">
      <c r="A23" s="188" t="s">
        <v>612</v>
      </c>
      <c r="B23" s="161" t="s">
        <v>570</v>
      </c>
      <c r="C23" s="176">
        <v>1968</v>
      </c>
      <c r="D23" s="176"/>
      <c r="E23" s="176" t="s">
        <v>11</v>
      </c>
      <c r="F23" s="176">
        <v>2</v>
      </c>
      <c r="G23" s="176">
        <v>1</v>
      </c>
      <c r="H23" s="152">
        <v>363.6</v>
      </c>
      <c r="I23" s="148">
        <v>357</v>
      </c>
      <c r="J23" s="153">
        <v>357</v>
      </c>
      <c r="K23" s="194">
        <v>9</v>
      </c>
      <c r="L23" s="58">
        <v>1236123.6210304</v>
      </c>
      <c r="M23" s="176" t="s">
        <v>596</v>
      </c>
    </row>
    <row r="24" spans="1:13" ht="15.95" customHeight="1">
      <c r="A24" s="188" t="s">
        <v>613</v>
      </c>
      <c r="B24" s="161" t="s">
        <v>571</v>
      </c>
      <c r="C24" s="176">
        <v>1965</v>
      </c>
      <c r="D24" s="176"/>
      <c r="E24" s="176" t="s">
        <v>62</v>
      </c>
      <c r="F24" s="176">
        <v>2</v>
      </c>
      <c r="G24" s="176">
        <v>1</v>
      </c>
      <c r="H24" s="152">
        <v>479.4</v>
      </c>
      <c r="I24" s="148">
        <v>355.5</v>
      </c>
      <c r="J24" s="153">
        <v>163.19999999999999</v>
      </c>
      <c r="K24" s="194">
        <v>14</v>
      </c>
      <c r="L24" s="58">
        <v>276439.34420200001</v>
      </c>
      <c r="M24" s="176" t="s">
        <v>596</v>
      </c>
    </row>
    <row r="25" spans="1:13" ht="15.95" customHeight="1">
      <c r="A25" s="188" t="s">
        <v>614</v>
      </c>
      <c r="B25" s="161" t="s">
        <v>572</v>
      </c>
      <c r="C25" s="176">
        <v>1955</v>
      </c>
      <c r="D25" s="176"/>
      <c r="E25" s="176" t="s">
        <v>11</v>
      </c>
      <c r="F25" s="176">
        <v>2</v>
      </c>
      <c r="G25" s="176">
        <v>2</v>
      </c>
      <c r="H25" s="152">
        <v>469.9</v>
      </c>
      <c r="I25" s="148">
        <v>469.9</v>
      </c>
      <c r="J25" s="153">
        <v>380</v>
      </c>
      <c r="K25" s="194">
        <v>20</v>
      </c>
      <c r="L25" s="58">
        <v>2841157.9243310001</v>
      </c>
      <c r="M25" s="176" t="s">
        <v>596</v>
      </c>
    </row>
    <row r="26" spans="1:13" ht="15.95" customHeight="1">
      <c r="A26" s="188" t="s">
        <v>615</v>
      </c>
      <c r="B26" s="161" t="s">
        <v>589</v>
      </c>
      <c r="C26" s="154">
        <v>1969</v>
      </c>
      <c r="D26" s="154"/>
      <c r="E26" s="176" t="s">
        <v>11</v>
      </c>
      <c r="F26" s="154">
        <v>2</v>
      </c>
      <c r="G26" s="154">
        <v>3</v>
      </c>
      <c r="H26" s="162">
        <v>1505.3</v>
      </c>
      <c r="I26" s="155">
        <v>858.3</v>
      </c>
      <c r="J26" s="160">
        <v>858.3</v>
      </c>
      <c r="K26" s="193">
        <v>31</v>
      </c>
      <c r="L26" s="58">
        <v>1574107.1257896</v>
      </c>
      <c r="M26" s="176" t="s">
        <v>596</v>
      </c>
    </row>
    <row r="27" spans="1:13" ht="15.95" customHeight="1">
      <c r="A27" s="188" t="s">
        <v>616</v>
      </c>
      <c r="B27" s="161" t="s">
        <v>573</v>
      </c>
      <c r="C27" s="154">
        <v>1964</v>
      </c>
      <c r="D27" s="154"/>
      <c r="E27" s="176" t="s">
        <v>62</v>
      </c>
      <c r="F27" s="154">
        <v>2</v>
      </c>
      <c r="G27" s="154">
        <v>1</v>
      </c>
      <c r="H27" s="162">
        <v>519</v>
      </c>
      <c r="I27" s="155">
        <v>494.8</v>
      </c>
      <c r="J27" s="160">
        <v>494.8</v>
      </c>
      <c r="K27" s="193">
        <v>13</v>
      </c>
      <c r="L27" s="58">
        <v>2450771.2799999998</v>
      </c>
      <c r="M27" s="176" t="s">
        <v>596</v>
      </c>
    </row>
    <row r="28" spans="1:13" ht="15.95" customHeight="1">
      <c r="A28" s="188" t="s">
        <v>617</v>
      </c>
      <c r="B28" s="161" t="s">
        <v>590</v>
      </c>
      <c r="C28" s="154">
        <v>1964</v>
      </c>
      <c r="D28" s="154"/>
      <c r="E28" s="176" t="s">
        <v>62</v>
      </c>
      <c r="F28" s="154">
        <v>2</v>
      </c>
      <c r="G28" s="154">
        <v>2</v>
      </c>
      <c r="H28" s="162">
        <v>810.1</v>
      </c>
      <c r="I28" s="155">
        <v>601.85</v>
      </c>
      <c r="J28" s="160">
        <v>500.7</v>
      </c>
      <c r="K28" s="193">
        <v>54</v>
      </c>
      <c r="L28" s="58">
        <v>7945052.5096000005</v>
      </c>
      <c r="M28" s="176" t="s">
        <v>596</v>
      </c>
    </row>
    <row r="29" spans="1:13" ht="15.95" customHeight="1">
      <c r="A29" s="188" t="s">
        <v>618</v>
      </c>
      <c r="B29" s="161" t="s">
        <v>583</v>
      </c>
      <c r="C29" s="154">
        <v>1964</v>
      </c>
      <c r="D29" s="154"/>
      <c r="E29" s="176" t="s">
        <v>62</v>
      </c>
      <c r="F29" s="154">
        <v>2</v>
      </c>
      <c r="G29" s="154">
        <v>1</v>
      </c>
      <c r="H29" s="162">
        <v>519</v>
      </c>
      <c r="I29" s="155">
        <v>494.8</v>
      </c>
      <c r="J29" s="160">
        <v>494.8</v>
      </c>
      <c r="K29" s="193">
        <v>13</v>
      </c>
      <c r="L29" s="58">
        <v>757087.84675999999</v>
      </c>
      <c r="M29" s="176" t="s">
        <v>596</v>
      </c>
    </row>
    <row r="30" spans="1:13" ht="15.95" customHeight="1">
      <c r="A30" s="188" t="s">
        <v>619</v>
      </c>
      <c r="B30" s="161" t="s">
        <v>591</v>
      </c>
      <c r="C30" s="154">
        <v>1967</v>
      </c>
      <c r="D30" s="154"/>
      <c r="E30" s="176" t="s">
        <v>11</v>
      </c>
      <c r="F30" s="154">
        <v>2</v>
      </c>
      <c r="G30" s="154">
        <v>2</v>
      </c>
      <c r="H30" s="162">
        <v>701</v>
      </c>
      <c r="I30" s="155">
        <v>654</v>
      </c>
      <c r="J30" s="160">
        <v>609.5</v>
      </c>
      <c r="K30" s="193">
        <v>21</v>
      </c>
      <c r="L30" s="58">
        <v>735601.20440000005</v>
      </c>
      <c r="M30" s="176" t="s">
        <v>596</v>
      </c>
    </row>
    <row r="31" spans="1:13" ht="15.95" customHeight="1">
      <c r="A31" s="188" t="s">
        <v>620</v>
      </c>
      <c r="B31" s="161" t="s">
        <v>592</v>
      </c>
      <c r="C31" s="154">
        <v>1952</v>
      </c>
      <c r="D31" s="154"/>
      <c r="E31" s="176" t="s">
        <v>567</v>
      </c>
      <c r="F31" s="154">
        <v>2</v>
      </c>
      <c r="G31" s="154">
        <v>2</v>
      </c>
      <c r="H31" s="162">
        <v>605.29999999999995</v>
      </c>
      <c r="I31" s="155">
        <v>556</v>
      </c>
      <c r="J31" s="160">
        <v>556</v>
      </c>
      <c r="K31" s="193">
        <v>28</v>
      </c>
      <c r="L31" s="58">
        <v>2077913.2835471998</v>
      </c>
      <c r="M31" s="176" t="s">
        <v>596</v>
      </c>
    </row>
    <row r="32" spans="1:13" ht="15.95" customHeight="1">
      <c r="A32" s="188" t="s">
        <v>621</v>
      </c>
      <c r="B32" s="161" t="s">
        <v>574</v>
      </c>
      <c r="C32" s="154">
        <v>1963</v>
      </c>
      <c r="D32" s="154"/>
      <c r="E32" s="176" t="s">
        <v>11</v>
      </c>
      <c r="F32" s="154">
        <v>2</v>
      </c>
      <c r="G32" s="154">
        <v>3</v>
      </c>
      <c r="H32" s="162">
        <v>249.1</v>
      </c>
      <c r="I32" s="155">
        <v>229.3</v>
      </c>
      <c r="J32" s="160">
        <v>200.2</v>
      </c>
      <c r="K32" s="193">
        <v>7</v>
      </c>
      <c r="L32" s="58">
        <v>1753058.550946136</v>
      </c>
      <c r="M32" s="176" t="s">
        <v>596</v>
      </c>
    </row>
    <row r="33" spans="1:13" ht="15.95" customHeight="1">
      <c r="A33" s="188" t="s">
        <v>622</v>
      </c>
      <c r="B33" s="161" t="s">
        <v>593</v>
      </c>
      <c r="C33" s="154">
        <v>1966</v>
      </c>
      <c r="D33" s="154"/>
      <c r="E33" s="176" t="s">
        <v>62</v>
      </c>
      <c r="F33" s="154">
        <v>2</v>
      </c>
      <c r="G33" s="154">
        <v>2</v>
      </c>
      <c r="H33" s="162">
        <v>685.7</v>
      </c>
      <c r="I33" s="155">
        <v>633.5</v>
      </c>
      <c r="J33" s="160">
        <v>633.5</v>
      </c>
      <c r="K33" s="193">
        <v>23</v>
      </c>
      <c r="L33" s="58">
        <v>3130013.5964514003</v>
      </c>
      <c r="M33" s="176" t="s">
        <v>596</v>
      </c>
    </row>
    <row r="34" spans="1:13" ht="15.95" customHeight="1">
      <c r="A34" s="188" t="s">
        <v>623</v>
      </c>
      <c r="B34" s="161" t="s">
        <v>575</v>
      </c>
      <c r="C34" s="154">
        <v>1966</v>
      </c>
      <c r="D34" s="154"/>
      <c r="E34" s="176" t="s">
        <v>11</v>
      </c>
      <c r="F34" s="154">
        <v>2</v>
      </c>
      <c r="G34" s="154">
        <v>2</v>
      </c>
      <c r="H34" s="162">
        <v>696</v>
      </c>
      <c r="I34" s="155">
        <v>644.79999999999995</v>
      </c>
      <c r="J34" s="160">
        <v>644.79999999999995</v>
      </c>
      <c r="K34" s="193">
        <v>30</v>
      </c>
      <c r="L34" s="58">
        <v>451569.30577600002</v>
      </c>
      <c r="M34" s="176" t="s">
        <v>596</v>
      </c>
    </row>
    <row r="35" spans="1:13" ht="15.95" customHeight="1">
      <c r="A35" s="188" t="s">
        <v>624</v>
      </c>
      <c r="B35" s="161" t="s">
        <v>594</v>
      </c>
      <c r="C35" s="154">
        <v>1960</v>
      </c>
      <c r="D35" s="154"/>
      <c r="E35" s="176" t="s">
        <v>62</v>
      </c>
      <c r="F35" s="154">
        <v>2</v>
      </c>
      <c r="G35" s="154">
        <v>2</v>
      </c>
      <c r="H35" s="162">
        <v>589</v>
      </c>
      <c r="I35" s="155">
        <v>323.7</v>
      </c>
      <c r="J35" s="160">
        <v>323.7</v>
      </c>
      <c r="K35" s="193">
        <v>34</v>
      </c>
      <c r="L35" s="58">
        <v>3418286.1399999997</v>
      </c>
      <c r="M35" s="176" t="s">
        <v>596</v>
      </c>
    </row>
    <row r="36" spans="1:13" ht="15.95" customHeight="1">
      <c r="A36" s="188" t="s">
        <v>625</v>
      </c>
      <c r="B36" s="161" t="s">
        <v>595</v>
      </c>
      <c r="C36" s="154">
        <v>1958</v>
      </c>
      <c r="D36" s="154"/>
      <c r="E36" s="176" t="s">
        <v>62</v>
      </c>
      <c r="F36" s="154">
        <v>2</v>
      </c>
      <c r="G36" s="154">
        <v>1</v>
      </c>
      <c r="H36" s="162">
        <v>589</v>
      </c>
      <c r="I36" s="155">
        <v>382.4</v>
      </c>
      <c r="J36" s="160">
        <v>382.4</v>
      </c>
      <c r="K36" s="193">
        <v>24</v>
      </c>
      <c r="L36" s="58">
        <v>275764.66000000003</v>
      </c>
      <c r="M36" s="176" t="s">
        <v>596</v>
      </c>
    </row>
    <row r="37" spans="1:13" ht="15.95" customHeight="1">
      <c r="A37" s="188" t="s">
        <v>626</v>
      </c>
      <c r="B37" s="161" t="s">
        <v>584</v>
      </c>
      <c r="C37" s="154">
        <v>1977</v>
      </c>
      <c r="D37" s="154"/>
      <c r="E37" s="176" t="s">
        <v>62</v>
      </c>
      <c r="F37" s="154">
        <v>2</v>
      </c>
      <c r="G37" s="154">
        <v>2</v>
      </c>
      <c r="H37" s="162">
        <v>748</v>
      </c>
      <c r="I37" s="155">
        <v>711.7</v>
      </c>
      <c r="J37" s="160">
        <v>711.7</v>
      </c>
      <c r="K37" s="193">
        <v>33</v>
      </c>
      <c r="L37" s="58">
        <v>4197202.8081200002</v>
      </c>
      <c r="M37" s="176" t="s">
        <v>596</v>
      </c>
    </row>
    <row r="38" spans="1:13" ht="15.95" customHeight="1">
      <c r="A38" s="189" t="s">
        <v>566</v>
      </c>
      <c r="B38" s="161"/>
      <c r="C38" s="154"/>
      <c r="D38" s="154"/>
      <c r="E38" s="176"/>
      <c r="F38" s="165"/>
      <c r="G38" s="165"/>
      <c r="H38" s="162">
        <f>SUM(H11:H37)</f>
        <v>19279</v>
      </c>
      <c r="I38" s="162">
        <f t="shared" ref="I38:K38" si="0">SUM(I11:I37)</f>
        <v>14516.949999999999</v>
      </c>
      <c r="J38" s="162">
        <f t="shared" si="0"/>
        <v>13462.400000000001</v>
      </c>
      <c r="K38" s="195">
        <f t="shared" si="0"/>
        <v>652</v>
      </c>
      <c r="L38" s="162">
        <v>59303867.15136373</v>
      </c>
      <c r="M38" s="176"/>
    </row>
    <row r="39" spans="1:13" s="183" customFormat="1" ht="13.5" customHeight="1">
      <c r="A39" s="179"/>
      <c r="B39" s="179"/>
      <c r="C39" s="180"/>
      <c r="D39" s="180"/>
      <c r="E39" s="178"/>
      <c r="F39" s="181"/>
      <c r="G39" s="181"/>
      <c r="H39" s="182"/>
      <c r="I39" s="182"/>
      <c r="J39" s="182"/>
      <c r="K39" s="182"/>
      <c r="L39" s="182"/>
      <c r="M39" s="182"/>
    </row>
    <row r="40" spans="1:13" s="184" customFormat="1" ht="23.25" customHeight="1">
      <c r="A40" s="196"/>
      <c r="B40" s="220" t="s">
        <v>628</v>
      </c>
      <c r="C40" s="220"/>
      <c r="D40" s="220"/>
      <c r="E40" s="220"/>
      <c r="F40" s="220"/>
      <c r="G40" s="220"/>
      <c r="H40" s="220"/>
      <c r="I40" s="220"/>
      <c r="J40" s="220"/>
      <c r="K40" s="220"/>
      <c r="L40" s="220"/>
      <c r="M40" s="220"/>
    </row>
    <row r="41" spans="1:13" s="186" customFormat="1" ht="21.75" customHeight="1">
      <c r="A41" s="185"/>
      <c r="B41" s="185" t="s">
        <v>627</v>
      </c>
      <c r="C41" s="185"/>
      <c r="E41" s="178"/>
      <c r="F41" s="166"/>
      <c r="G41" s="166"/>
      <c r="H41" s="170"/>
      <c r="I41" s="170"/>
      <c r="J41" s="170"/>
      <c r="K41" s="187"/>
      <c r="L41" s="170"/>
      <c r="M41" s="166"/>
    </row>
    <row r="42" spans="1:13">
      <c r="I42" s="170"/>
    </row>
    <row r="43" spans="1:13">
      <c r="I43" s="170"/>
    </row>
    <row r="44" spans="1:13">
      <c r="I44" s="170"/>
    </row>
    <row r="45" spans="1:13">
      <c r="I45" s="170"/>
    </row>
    <row r="46" spans="1:13">
      <c r="I46" s="170"/>
    </row>
    <row r="47" spans="1:13">
      <c r="I47" s="170"/>
    </row>
    <row r="48" spans="1:13">
      <c r="I48" s="170"/>
    </row>
    <row r="49" spans="9:9">
      <c r="I49" s="170"/>
    </row>
    <row r="50" spans="9:9">
      <c r="I50" s="170"/>
    </row>
    <row r="51" spans="9:9">
      <c r="I51" s="170"/>
    </row>
    <row r="52" spans="9:9">
      <c r="I52" s="170"/>
    </row>
    <row r="53" spans="9:9">
      <c r="I53" s="170"/>
    </row>
    <row r="54" spans="9:9">
      <c r="I54" s="170"/>
    </row>
    <row r="55" spans="9:9">
      <c r="I55" s="170"/>
    </row>
    <row r="56" spans="9:9">
      <c r="I56" s="170"/>
    </row>
    <row r="57" spans="9:9">
      <c r="I57" s="170"/>
    </row>
    <row r="58" spans="9:9">
      <c r="I58" s="170"/>
    </row>
    <row r="59" spans="9:9">
      <c r="I59" s="170"/>
    </row>
    <row r="60" spans="9:9">
      <c r="I60" s="170"/>
    </row>
    <row r="61" spans="9:9">
      <c r="I61" s="170"/>
    </row>
    <row r="62" spans="9:9">
      <c r="I62" s="170"/>
    </row>
    <row r="63" spans="9:9">
      <c r="I63" s="170"/>
    </row>
    <row r="64" spans="9:9">
      <c r="I64" s="170"/>
    </row>
    <row r="65" spans="9:9">
      <c r="I65" s="170"/>
    </row>
    <row r="66" spans="9:9">
      <c r="I66" s="170"/>
    </row>
    <row r="67" spans="9:9">
      <c r="I67" s="170"/>
    </row>
    <row r="68" spans="9:9">
      <c r="I68" s="170"/>
    </row>
    <row r="69" spans="9:9">
      <c r="I69" s="170"/>
    </row>
    <row r="70" spans="9:9">
      <c r="I70" s="170"/>
    </row>
    <row r="71" spans="9:9">
      <c r="I71" s="170"/>
    </row>
    <row r="72" spans="9:9">
      <c r="I72" s="170"/>
    </row>
    <row r="73" spans="9:9">
      <c r="I73" s="170"/>
    </row>
    <row r="74" spans="9:9">
      <c r="I74" s="170"/>
    </row>
    <row r="75" spans="9:9">
      <c r="I75" s="170"/>
    </row>
    <row r="76" spans="9:9">
      <c r="I76" s="170"/>
    </row>
    <row r="77" spans="9:9">
      <c r="I77" s="170"/>
    </row>
    <row r="78" spans="9:9">
      <c r="I78" s="170"/>
    </row>
    <row r="79" spans="9:9">
      <c r="I79" s="170"/>
    </row>
    <row r="80" spans="9:9">
      <c r="I80" s="170"/>
    </row>
    <row r="81" spans="9:9">
      <c r="I81" s="170"/>
    </row>
    <row r="82" spans="9:9">
      <c r="I82" s="170"/>
    </row>
    <row r="83" spans="9:9">
      <c r="I83" s="170"/>
    </row>
    <row r="84" spans="9:9">
      <c r="I84" s="170"/>
    </row>
    <row r="85" spans="9:9">
      <c r="I85" s="170"/>
    </row>
    <row r="86" spans="9:9">
      <c r="I86" s="170"/>
    </row>
    <row r="87" spans="9:9">
      <c r="I87" s="170"/>
    </row>
    <row r="88" spans="9:9">
      <c r="I88" s="170"/>
    </row>
    <row r="89" spans="9:9">
      <c r="I89" s="170"/>
    </row>
    <row r="90" spans="9:9">
      <c r="I90" s="170"/>
    </row>
    <row r="91" spans="9:9">
      <c r="I91" s="170"/>
    </row>
    <row r="92" spans="9:9">
      <c r="I92" s="170"/>
    </row>
    <row r="93" spans="9:9">
      <c r="I93" s="170"/>
    </row>
    <row r="94" spans="9:9">
      <c r="I94" s="170"/>
    </row>
    <row r="95" spans="9:9">
      <c r="I95" s="170"/>
    </row>
    <row r="96" spans="9:9">
      <c r="I96" s="170"/>
    </row>
    <row r="97" spans="9:9">
      <c r="I97" s="170"/>
    </row>
    <row r="98" spans="9:9">
      <c r="I98" s="170"/>
    </row>
    <row r="99" spans="9:9">
      <c r="I99" s="170"/>
    </row>
    <row r="100" spans="9:9">
      <c r="I100" s="170"/>
    </row>
    <row r="101" spans="9:9">
      <c r="I101" s="170"/>
    </row>
    <row r="102" spans="9:9">
      <c r="I102" s="170"/>
    </row>
    <row r="103" spans="9:9">
      <c r="I103" s="170"/>
    </row>
    <row r="104" spans="9:9">
      <c r="I104" s="170"/>
    </row>
    <row r="105" spans="9:9">
      <c r="I105" s="170"/>
    </row>
    <row r="106" spans="9:9">
      <c r="I106" s="170"/>
    </row>
    <row r="107" spans="9:9">
      <c r="I107" s="170"/>
    </row>
    <row r="108" spans="9:9">
      <c r="I108" s="170"/>
    </row>
    <row r="109" spans="9:9">
      <c r="I109" s="170"/>
    </row>
    <row r="110" spans="9:9">
      <c r="I110" s="170"/>
    </row>
    <row r="111" spans="9:9">
      <c r="I111" s="170"/>
    </row>
    <row r="112" spans="9:9">
      <c r="I112" s="170"/>
    </row>
    <row r="113" spans="9:9">
      <c r="I113" s="170"/>
    </row>
    <row r="114" spans="9:9">
      <c r="I114" s="170"/>
    </row>
    <row r="115" spans="9:9">
      <c r="I115" s="170"/>
    </row>
    <row r="116" spans="9:9">
      <c r="I116" s="170"/>
    </row>
    <row r="117" spans="9:9">
      <c r="I117" s="170"/>
    </row>
    <row r="118" spans="9:9">
      <c r="I118" s="170"/>
    </row>
    <row r="119" spans="9:9">
      <c r="I119" s="170"/>
    </row>
    <row r="120" spans="9:9">
      <c r="I120" s="170"/>
    </row>
    <row r="121" spans="9:9">
      <c r="I121" s="170"/>
    </row>
    <row r="122" spans="9:9">
      <c r="I122" s="170"/>
    </row>
    <row r="123" spans="9:9">
      <c r="I123" s="170"/>
    </row>
    <row r="124" spans="9:9">
      <c r="I124" s="170"/>
    </row>
    <row r="125" spans="9:9">
      <c r="I125" s="170"/>
    </row>
    <row r="126" spans="9:9">
      <c r="I126" s="170"/>
    </row>
    <row r="127" spans="9:9">
      <c r="I127" s="170"/>
    </row>
    <row r="128" spans="9:9">
      <c r="I128" s="170"/>
    </row>
    <row r="129" spans="9:9">
      <c r="I129" s="170"/>
    </row>
    <row r="130" spans="9:9">
      <c r="I130" s="170"/>
    </row>
    <row r="131" spans="9:9">
      <c r="I131" s="170"/>
    </row>
    <row r="132" spans="9:9">
      <c r="I132" s="170"/>
    </row>
    <row r="133" spans="9:9">
      <c r="I133" s="170"/>
    </row>
    <row r="134" spans="9:9">
      <c r="I134" s="170"/>
    </row>
    <row r="135" spans="9:9">
      <c r="I135" s="170"/>
    </row>
    <row r="136" spans="9:9">
      <c r="I136" s="170"/>
    </row>
    <row r="137" spans="9:9">
      <c r="I137" s="170"/>
    </row>
    <row r="138" spans="9:9">
      <c r="I138" s="170"/>
    </row>
    <row r="139" spans="9:9">
      <c r="I139" s="170"/>
    </row>
    <row r="140" spans="9:9">
      <c r="I140" s="170"/>
    </row>
    <row r="141" spans="9:9">
      <c r="I141" s="170"/>
    </row>
    <row r="142" spans="9:9">
      <c r="I142" s="170"/>
    </row>
    <row r="143" spans="9:9">
      <c r="I143" s="170"/>
    </row>
    <row r="144" spans="9:9">
      <c r="I144" s="170"/>
    </row>
    <row r="145" spans="9:9">
      <c r="I145" s="170"/>
    </row>
    <row r="146" spans="9:9">
      <c r="I146" s="170"/>
    </row>
    <row r="147" spans="9:9">
      <c r="I147" s="170"/>
    </row>
    <row r="148" spans="9:9">
      <c r="I148" s="170"/>
    </row>
    <row r="149" spans="9:9">
      <c r="I149" s="170"/>
    </row>
    <row r="150" spans="9:9">
      <c r="I150" s="170"/>
    </row>
    <row r="151" spans="9:9">
      <c r="I151" s="170"/>
    </row>
    <row r="152" spans="9:9">
      <c r="I152" s="170"/>
    </row>
    <row r="153" spans="9:9">
      <c r="I153" s="170"/>
    </row>
    <row r="154" spans="9:9">
      <c r="I154" s="170"/>
    </row>
    <row r="155" spans="9:9">
      <c r="I155" s="170"/>
    </row>
    <row r="156" spans="9:9">
      <c r="I156" s="170"/>
    </row>
    <row r="157" spans="9:9">
      <c r="I157" s="170"/>
    </row>
    <row r="158" spans="9:9">
      <c r="I158" s="170"/>
    </row>
    <row r="159" spans="9:9">
      <c r="I159" s="170"/>
    </row>
    <row r="160" spans="9:9">
      <c r="I160" s="170"/>
    </row>
    <row r="161" spans="9:9">
      <c r="I161" s="170"/>
    </row>
    <row r="162" spans="9:9">
      <c r="I162" s="170"/>
    </row>
    <row r="163" spans="9:9">
      <c r="I163" s="170"/>
    </row>
    <row r="164" spans="9:9">
      <c r="I164" s="170"/>
    </row>
    <row r="165" spans="9:9">
      <c r="I165" s="170"/>
    </row>
    <row r="166" spans="9:9">
      <c r="I166" s="170"/>
    </row>
    <row r="167" spans="9:9">
      <c r="I167" s="170"/>
    </row>
    <row r="168" spans="9:9">
      <c r="I168" s="170"/>
    </row>
    <row r="169" spans="9:9">
      <c r="I169" s="170"/>
    </row>
    <row r="170" spans="9:9">
      <c r="I170" s="170"/>
    </row>
    <row r="171" spans="9:9">
      <c r="I171" s="170"/>
    </row>
    <row r="172" spans="9:9">
      <c r="I172" s="170"/>
    </row>
    <row r="173" spans="9:9">
      <c r="I173" s="170"/>
    </row>
    <row r="174" spans="9:9">
      <c r="I174" s="170"/>
    </row>
    <row r="175" spans="9:9">
      <c r="I175" s="170"/>
    </row>
    <row r="176" spans="9:9">
      <c r="I176" s="170"/>
    </row>
    <row r="177" spans="9:9">
      <c r="I177" s="170"/>
    </row>
    <row r="178" spans="9:9">
      <c r="I178" s="170"/>
    </row>
    <row r="179" spans="9:9">
      <c r="I179" s="170"/>
    </row>
    <row r="180" spans="9:9">
      <c r="I180" s="170"/>
    </row>
    <row r="181" spans="9:9">
      <c r="I181" s="170"/>
    </row>
    <row r="182" spans="9:9">
      <c r="I182" s="170"/>
    </row>
    <row r="183" spans="9:9">
      <c r="I183" s="170"/>
    </row>
    <row r="184" spans="9:9">
      <c r="I184" s="170"/>
    </row>
    <row r="185" spans="9:9">
      <c r="I185" s="170"/>
    </row>
    <row r="186" spans="9:9">
      <c r="I186" s="170"/>
    </row>
    <row r="187" spans="9:9">
      <c r="I187" s="170"/>
    </row>
    <row r="188" spans="9:9">
      <c r="I188" s="170"/>
    </row>
    <row r="189" spans="9:9">
      <c r="I189" s="170"/>
    </row>
    <row r="190" spans="9:9">
      <c r="I190" s="170"/>
    </row>
    <row r="191" spans="9:9">
      <c r="I191" s="170"/>
    </row>
    <row r="192" spans="9:9">
      <c r="I192" s="170"/>
    </row>
    <row r="193" spans="9:9">
      <c r="I193" s="170"/>
    </row>
    <row r="194" spans="9:9">
      <c r="I194" s="170"/>
    </row>
    <row r="195" spans="9:9">
      <c r="I195" s="170"/>
    </row>
    <row r="196" spans="9:9">
      <c r="I196" s="170"/>
    </row>
    <row r="197" spans="9:9">
      <c r="I197" s="170"/>
    </row>
    <row r="198" spans="9:9">
      <c r="I198" s="170"/>
    </row>
    <row r="199" spans="9:9">
      <c r="I199" s="170"/>
    </row>
    <row r="200" spans="9:9">
      <c r="I200" s="170"/>
    </row>
    <row r="201" spans="9:9">
      <c r="I201" s="170"/>
    </row>
    <row r="202" spans="9:9">
      <c r="I202" s="170"/>
    </row>
    <row r="203" spans="9:9">
      <c r="I203" s="170"/>
    </row>
    <row r="204" spans="9:9">
      <c r="I204" s="170"/>
    </row>
    <row r="205" spans="9:9">
      <c r="I205" s="170"/>
    </row>
    <row r="206" spans="9:9">
      <c r="I206" s="170"/>
    </row>
    <row r="207" spans="9:9">
      <c r="I207" s="170"/>
    </row>
    <row r="208" spans="9:9">
      <c r="I208" s="170"/>
    </row>
    <row r="209" spans="9:9">
      <c r="I209" s="170"/>
    </row>
    <row r="210" spans="9:9">
      <c r="I210" s="170"/>
    </row>
    <row r="211" spans="9:9">
      <c r="I211" s="170"/>
    </row>
    <row r="212" spans="9:9">
      <c r="I212" s="170"/>
    </row>
    <row r="213" spans="9:9">
      <c r="I213" s="170"/>
    </row>
    <row r="214" spans="9:9">
      <c r="I214" s="170"/>
    </row>
    <row r="215" spans="9:9">
      <c r="I215" s="170"/>
    </row>
    <row r="216" spans="9:9">
      <c r="I216" s="170"/>
    </row>
    <row r="217" spans="9:9">
      <c r="I217" s="170"/>
    </row>
    <row r="218" spans="9:9">
      <c r="I218" s="170"/>
    </row>
    <row r="219" spans="9:9">
      <c r="I219" s="170"/>
    </row>
    <row r="220" spans="9:9">
      <c r="I220" s="170"/>
    </row>
    <row r="221" spans="9:9">
      <c r="I221" s="170"/>
    </row>
    <row r="222" spans="9:9">
      <c r="I222" s="170"/>
    </row>
    <row r="223" spans="9:9">
      <c r="I223" s="170"/>
    </row>
    <row r="224" spans="9:9">
      <c r="I224" s="170"/>
    </row>
    <row r="225" spans="9:9">
      <c r="I225" s="170"/>
    </row>
    <row r="226" spans="9:9">
      <c r="I226" s="170"/>
    </row>
    <row r="227" spans="9:9">
      <c r="I227" s="170"/>
    </row>
    <row r="228" spans="9:9">
      <c r="I228" s="170"/>
    </row>
    <row r="229" spans="9:9">
      <c r="I229" s="170"/>
    </row>
    <row r="230" spans="9:9">
      <c r="I230" s="170"/>
    </row>
    <row r="231" spans="9:9">
      <c r="I231" s="170"/>
    </row>
    <row r="232" spans="9:9">
      <c r="I232" s="170"/>
    </row>
    <row r="233" spans="9:9">
      <c r="I233" s="170"/>
    </row>
    <row r="234" spans="9:9">
      <c r="I234" s="170"/>
    </row>
    <row r="235" spans="9:9">
      <c r="I235" s="170"/>
    </row>
    <row r="236" spans="9:9">
      <c r="I236" s="170"/>
    </row>
    <row r="237" spans="9:9">
      <c r="I237" s="170"/>
    </row>
    <row r="238" spans="9:9">
      <c r="I238" s="170"/>
    </row>
    <row r="239" spans="9:9">
      <c r="I239" s="170"/>
    </row>
    <row r="240" spans="9:9">
      <c r="I240" s="170"/>
    </row>
    <row r="241" spans="9:9">
      <c r="I241" s="170"/>
    </row>
    <row r="242" spans="9:9">
      <c r="I242" s="170"/>
    </row>
    <row r="243" spans="9:9">
      <c r="I243" s="170"/>
    </row>
    <row r="244" spans="9:9">
      <c r="I244" s="170"/>
    </row>
    <row r="245" spans="9:9">
      <c r="I245" s="170"/>
    </row>
    <row r="246" spans="9:9">
      <c r="I246" s="170"/>
    </row>
    <row r="247" spans="9:9">
      <c r="I247" s="170"/>
    </row>
    <row r="248" spans="9:9">
      <c r="I248" s="170"/>
    </row>
    <row r="249" spans="9:9">
      <c r="I249" s="170"/>
    </row>
    <row r="250" spans="9:9">
      <c r="I250" s="170"/>
    </row>
    <row r="251" spans="9:9">
      <c r="I251" s="170"/>
    </row>
    <row r="252" spans="9:9">
      <c r="I252" s="170"/>
    </row>
    <row r="253" spans="9:9">
      <c r="I253" s="170"/>
    </row>
    <row r="254" spans="9:9">
      <c r="I254" s="170"/>
    </row>
    <row r="255" spans="9:9">
      <c r="I255" s="170"/>
    </row>
    <row r="256" spans="9:9">
      <c r="I256" s="170"/>
    </row>
    <row r="257" spans="9:9">
      <c r="I257" s="170"/>
    </row>
    <row r="258" spans="9:9">
      <c r="I258" s="170"/>
    </row>
    <row r="259" spans="9:9">
      <c r="I259" s="170"/>
    </row>
    <row r="260" spans="9:9">
      <c r="I260" s="170"/>
    </row>
    <row r="261" spans="9:9">
      <c r="I261" s="170"/>
    </row>
    <row r="262" spans="9:9">
      <c r="I262" s="170"/>
    </row>
    <row r="263" spans="9:9">
      <c r="I263" s="170"/>
    </row>
    <row r="264" spans="9:9">
      <c r="I264" s="170"/>
    </row>
    <row r="265" spans="9:9">
      <c r="I265" s="170"/>
    </row>
    <row r="266" spans="9:9">
      <c r="I266" s="170"/>
    </row>
    <row r="267" spans="9:9">
      <c r="I267" s="170"/>
    </row>
    <row r="268" spans="9:9">
      <c r="I268" s="170"/>
    </row>
    <row r="269" spans="9:9">
      <c r="I269" s="170"/>
    </row>
    <row r="270" spans="9:9">
      <c r="I270" s="170"/>
    </row>
    <row r="271" spans="9:9">
      <c r="I271" s="170"/>
    </row>
    <row r="272" spans="9:9">
      <c r="I272" s="170"/>
    </row>
    <row r="273" spans="9:9">
      <c r="I273" s="170"/>
    </row>
    <row r="274" spans="9:9">
      <c r="I274" s="170"/>
    </row>
    <row r="275" spans="9:9">
      <c r="I275" s="170"/>
    </row>
    <row r="276" spans="9:9">
      <c r="I276" s="170"/>
    </row>
    <row r="277" spans="9:9">
      <c r="I277" s="170"/>
    </row>
    <row r="278" spans="9:9">
      <c r="I278" s="170"/>
    </row>
    <row r="279" spans="9:9">
      <c r="I279" s="170"/>
    </row>
    <row r="280" spans="9:9">
      <c r="I280" s="170"/>
    </row>
    <row r="281" spans="9:9">
      <c r="I281" s="170"/>
    </row>
    <row r="282" spans="9:9">
      <c r="I282" s="170"/>
    </row>
    <row r="283" spans="9:9">
      <c r="I283" s="170"/>
    </row>
    <row r="284" spans="9:9">
      <c r="I284" s="170"/>
    </row>
    <row r="285" spans="9:9">
      <c r="I285" s="170"/>
    </row>
    <row r="286" spans="9:9">
      <c r="I286" s="170"/>
    </row>
    <row r="287" spans="9:9">
      <c r="I287" s="170"/>
    </row>
    <row r="288" spans="9:9">
      <c r="I288" s="170"/>
    </row>
    <row r="289" spans="9:9">
      <c r="I289" s="170"/>
    </row>
    <row r="290" spans="9:9">
      <c r="I290" s="170"/>
    </row>
    <row r="291" spans="9:9">
      <c r="I291" s="170"/>
    </row>
    <row r="292" spans="9:9">
      <c r="I292" s="170"/>
    </row>
    <row r="293" spans="9:9">
      <c r="I293" s="170"/>
    </row>
    <row r="294" spans="9:9">
      <c r="I294" s="170"/>
    </row>
    <row r="295" spans="9:9">
      <c r="I295" s="170"/>
    </row>
    <row r="296" spans="9:9">
      <c r="I296" s="170"/>
    </row>
    <row r="297" spans="9:9">
      <c r="I297" s="170"/>
    </row>
    <row r="298" spans="9:9">
      <c r="I298" s="170"/>
    </row>
    <row r="299" spans="9:9">
      <c r="I299" s="170"/>
    </row>
    <row r="300" spans="9:9">
      <c r="I300" s="170"/>
    </row>
    <row r="301" spans="9:9">
      <c r="I301" s="170"/>
    </row>
    <row r="302" spans="9:9">
      <c r="I302" s="170"/>
    </row>
    <row r="303" spans="9:9">
      <c r="I303" s="170"/>
    </row>
    <row r="304" spans="9:9">
      <c r="I304" s="170"/>
    </row>
    <row r="305" spans="9:9">
      <c r="I305" s="170"/>
    </row>
    <row r="306" spans="9:9">
      <c r="I306" s="170"/>
    </row>
    <row r="307" spans="9:9">
      <c r="I307" s="170"/>
    </row>
    <row r="308" spans="9:9">
      <c r="I308" s="170"/>
    </row>
    <row r="309" spans="9:9">
      <c r="I309" s="170"/>
    </row>
    <row r="310" spans="9:9">
      <c r="I310" s="170"/>
    </row>
    <row r="311" spans="9:9">
      <c r="I311" s="170"/>
    </row>
    <row r="312" spans="9:9">
      <c r="I312" s="170"/>
    </row>
    <row r="313" spans="9:9">
      <c r="I313" s="170"/>
    </row>
    <row r="314" spans="9:9">
      <c r="I314" s="170"/>
    </row>
    <row r="315" spans="9:9">
      <c r="I315" s="170"/>
    </row>
    <row r="316" spans="9:9">
      <c r="I316" s="170"/>
    </row>
    <row r="317" spans="9:9">
      <c r="I317" s="170"/>
    </row>
    <row r="318" spans="9:9">
      <c r="I318" s="170"/>
    </row>
    <row r="319" spans="9:9">
      <c r="I319" s="170"/>
    </row>
    <row r="320" spans="9:9">
      <c r="I320" s="170"/>
    </row>
    <row r="321" spans="9:9">
      <c r="I321" s="170"/>
    </row>
    <row r="322" spans="9:9">
      <c r="I322" s="170"/>
    </row>
    <row r="323" spans="9:9">
      <c r="I323" s="170"/>
    </row>
    <row r="324" spans="9:9">
      <c r="I324" s="170"/>
    </row>
    <row r="325" spans="9:9">
      <c r="I325" s="170"/>
    </row>
    <row r="326" spans="9:9">
      <c r="I326" s="170"/>
    </row>
    <row r="327" spans="9:9">
      <c r="I327" s="170"/>
    </row>
    <row r="328" spans="9:9">
      <c r="I328" s="170"/>
    </row>
    <row r="329" spans="9:9">
      <c r="I329" s="170"/>
    </row>
    <row r="330" spans="9:9">
      <c r="I330" s="170"/>
    </row>
    <row r="331" spans="9:9">
      <c r="I331" s="170"/>
    </row>
    <row r="332" spans="9:9">
      <c r="I332" s="170"/>
    </row>
    <row r="333" spans="9:9">
      <c r="I333" s="170"/>
    </row>
    <row r="334" spans="9:9">
      <c r="I334" s="170"/>
    </row>
    <row r="335" spans="9:9">
      <c r="I335" s="170"/>
    </row>
    <row r="336" spans="9:9">
      <c r="I336" s="170"/>
    </row>
    <row r="337" spans="9:9">
      <c r="I337" s="170"/>
    </row>
    <row r="338" spans="9:9">
      <c r="I338" s="170"/>
    </row>
    <row r="339" spans="9:9">
      <c r="I339" s="170"/>
    </row>
    <row r="340" spans="9:9">
      <c r="I340" s="170"/>
    </row>
    <row r="341" spans="9:9">
      <c r="I341" s="170"/>
    </row>
    <row r="342" spans="9:9">
      <c r="I342" s="170"/>
    </row>
    <row r="343" spans="9:9">
      <c r="I343" s="170"/>
    </row>
    <row r="344" spans="9:9">
      <c r="I344" s="170"/>
    </row>
    <row r="345" spans="9:9">
      <c r="I345" s="170"/>
    </row>
    <row r="346" spans="9:9">
      <c r="I346" s="170"/>
    </row>
    <row r="347" spans="9:9">
      <c r="I347" s="170"/>
    </row>
    <row r="348" spans="9:9">
      <c r="I348" s="170"/>
    </row>
    <row r="349" spans="9:9">
      <c r="I349" s="170"/>
    </row>
    <row r="350" spans="9:9">
      <c r="I350" s="170"/>
    </row>
    <row r="351" spans="9:9">
      <c r="I351" s="170"/>
    </row>
    <row r="352" spans="9:9">
      <c r="I352" s="170"/>
    </row>
    <row r="353" spans="9:9">
      <c r="I353" s="170"/>
    </row>
    <row r="354" spans="9:9">
      <c r="I354" s="170"/>
    </row>
    <row r="355" spans="9:9">
      <c r="I355" s="170"/>
    </row>
    <row r="356" spans="9:9">
      <c r="I356" s="170"/>
    </row>
    <row r="357" spans="9:9">
      <c r="I357" s="170"/>
    </row>
    <row r="358" spans="9:9">
      <c r="I358" s="170"/>
    </row>
    <row r="359" spans="9:9">
      <c r="I359" s="170"/>
    </row>
    <row r="360" spans="9:9">
      <c r="I360" s="170"/>
    </row>
    <row r="361" spans="9:9">
      <c r="I361" s="170"/>
    </row>
    <row r="362" spans="9:9">
      <c r="I362" s="170"/>
    </row>
    <row r="363" spans="9:9">
      <c r="I363" s="170"/>
    </row>
    <row r="364" spans="9:9">
      <c r="I364" s="170"/>
    </row>
    <row r="365" spans="9:9">
      <c r="I365" s="170"/>
    </row>
    <row r="366" spans="9:9">
      <c r="I366" s="170"/>
    </row>
    <row r="367" spans="9:9">
      <c r="I367" s="170"/>
    </row>
    <row r="368" spans="9:9">
      <c r="I368" s="170"/>
    </row>
    <row r="369" spans="9:9">
      <c r="I369" s="170"/>
    </row>
    <row r="370" spans="9:9">
      <c r="I370" s="170"/>
    </row>
    <row r="371" spans="9:9">
      <c r="I371" s="170"/>
    </row>
    <row r="372" spans="9:9">
      <c r="I372" s="170"/>
    </row>
    <row r="373" spans="9:9">
      <c r="I373" s="170"/>
    </row>
    <row r="374" spans="9:9">
      <c r="I374" s="170"/>
    </row>
    <row r="375" spans="9:9">
      <c r="I375" s="170"/>
    </row>
    <row r="376" spans="9:9">
      <c r="I376" s="170"/>
    </row>
    <row r="377" spans="9:9">
      <c r="I377" s="170"/>
    </row>
    <row r="378" spans="9:9">
      <c r="I378" s="170"/>
    </row>
    <row r="379" spans="9:9">
      <c r="I379" s="170"/>
    </row>
    <row r="380" spans="9:9">
      <c r="I380" s="170"/>
    </row>
    <row r="381" spans="9:9">
      <c r="I381" s="170"/>
    </row>
    <row r="382" spans="9:9">
      <c r="I382" s="170"/>
    </row>
    <row r="383" spans="9:9">
      <c r="I383" s="170"/>
    </row>
    <row r="384" spans="9:9">
      <c r="I384" s="170"/>
    </row>
    <row r="385" spans="9:9">
      <c r="I385" s="170"/>
    </row>
    <row r="386" spans="9:9">
      <c r="I386" s="170"/>
    </row>
    <row r="387" spans="9:9">
      <c r="I387" s="170"/>
    </row>
    <row r="388" spans="9:9">
      <c r="I388" s="170"/>
    </row>
    <row r="389" spans="9:9">
      <c r="I389" s="170"/>
    </row>
    <row r="390" spans="9:9">
      <c r="I390" s="170"/>
    </row>
    <row r="391" spans="9:9">
      <c r="I391" s="170"/>
    </row>
    <row r="392" spans="9:9">
      <c r="I392" s="170"/>
    </row>
    <row r="393" spans="9:9">
      <c r="I393" s="170"/>
    </row>
    <row r="394" spans="9:9">
      <c r="I394" s="170"/>
    </row>
    <row r="395" spans="9:9">
      <c r="I395" s="170"/>
    </row>
    <row r="396" spans="9:9">
      <c r="I396" s="170"/>
    </row>
    <row r="397" spans="9:9">
      <c r="I397" s="170"/>
    </row>
    <row r="398" spans="9:9">
      <c r="I398" s="170"/>
    </row>
    <row r="399" spans="9:9">
      <c r="I399" s="170"/>
    </row>
    <row r="400" spans="9:9">
      <c r="I400" s="170"/>
    </row>
    <row r="401" spans="9:9">
      <c r="I401" s="170"/>
    </row>
    <row r="402" spans="9:9">
      <c r="I402" s="170"/>
    </row>
    <row r="403" spans="9:9">
      <c r="I403" s="170"/>
    </row>
    <row r="404" spans="9:9">
      <c r="I404" s="170"/>
    </row>
    <row r="405" spans="9:9">
      <c r="I405" s="170"/>
    </row>
    <row r="406" spans="9:9">
      <c r="I406" s="170"/>
    </row>
    <row r="407" spans="9:9">
      <c r="I407" s="170"/>
    </row>
    <row r="408" spans="9:9">
      <c r="I408" s="170"/>
    </row>
    <row r="409" spans="9:9">
      <c r="I409" s="170"/>
    </row>
    <row r="410" spans="9:9">
      <c r="I410" s="170"/>
    </row>
    <row r="411" spans="9:9">
      <c r="I411" s="170"/>
    </row>
    <row r="412" spans="9:9">
      <c r="I412" s="170"/>
    </row>
    <row r="413" spans="9:9">
      <c r="I413" s="170"/>
    </row>
    <row r="414" spans="9:9">
      <c r="I414" s="170"/>
    </row>
    <row r="415" spans="9:9">
      <c r="I415" s="170"/>
    </row>
    <row r="416" spans="9:9">
      <c r="I416" s="170"/>
    </row>
    <row r="417" spans="9:9">
      <c r="I417" s="170"/>
    </row>
    <row r="418" spans="9:9">
      <c r="I418" s="170"/>
    </row>
    <row r="419" spans="9:9">
      <c r="I419" s="170"/>
    </row>
    <row r="420" spans="9:9">
      <c r="I420" s="170"/>
    </row>
    <row r="421" spans="9:9">
      <c r="I421" s="170"/>
    </row>
    <row r="422" spans="9:9">
      <c r="I422" s="170"/>
    </row>
    <row r="423" spans="9:9">
      <c r="I423" s="170"/>
    </row>
    <row r="424" spans="9:9">
      <c r="I424" s="170"/>
    </row>
    <row r="425" spans="9:9">
      <c r="I425" s="170"/>
    </row>
    <row r="426" spans="9:9">
      <c r="I426" s="170"/>
    </row>
    <row r="427" spans="9:9">
      <c r="I427" s="170"/>
    </row>
    <row r="428" spans="9:9">
      <c r="I428" s="170"/>
    </row>
    <row r="429" spans="9:9">
      <c r="I429" s="170"/>
    </row>
    <row r="430" spans="9:9">
      <c r="I430" s="170"/>
    </row>
    <row r="431" spans="9:9">
      <c r="I431" s="170"/>
    </row>
    <row r="432" spans="9:9">
      <c r="I432" s="170"/>
    </row>
    <row r="433" spans="9:9">
      <c r="I433" s="170"/>
    </row>
    <row r="434" spans="9:9">
      <c r="I434" s="170"/>
    </row>
    <row r="435" spans="9:9">
      <c r="I435" s="170"/>
    </row>
    <row r="436" spans="9:9">
      <c r="I436" s="170"/>
    </row>
    <row r="437" spans="9:9">
      <c r="I437" s="170"/>
    </row>
    <row r="438" spans="9:9">
      <c r="I438" s="170"/>
    </row>
    <row r="439" spans="9:9">
      <c r="I439" s="170"/>
    </row>
    <row r="440" spans="9:9">
      <c r="I440" s="170"/>
    </row>
    <row r="441" spans="9:9">
      <c r="I441" s="170"/>
    </row>
    <row r="442" spans="9:9">
      <c r="I442" s="170"/>
    </row>
    <row r="443" spans="9:9">
      <c r="I443" s="170"/>
    </row>
    <row r="444" spans="9:9">
      <c r="I444" s="170"/>
    </row>
    <row r="445" spans="9:9">
      <c r="I445" s="170"/>
    </row>
    <row r="446" spans="9:9">
      <c r="I446" s="170"/>
    </row>
    <row r="447" spans="9:9">
      <c r="I447" s="170"/>
    </row>
    <row r="448" spans="9:9">
      <c r="I448" s="170"/>
    </row>
    <row r="449" spans="9:9">
      <c r="I449" s="170"/>
    </row>
    <row r="450" spans="9:9">
      <c r="I450" s="170"/>
    </row>
    <row r="451" spans="9:9">
      <c r="I451" s="170"/>
    </row>
    <row r="452" spans="9:9">
      <c r="I452" s="170"/>
    </row>
    <row r="453" spans="9:9">
      <c r="I453" s="170"/>
    </row>
    <row r="454" spans="9:9">
      <c r="I454" s="170"/>
    </row>
    <row r="455" spans="9:9">
      <c r="I455" s="170"/>
    </row>
    <row r="456" spans="9:9">
      <c r="I456" s="170"/>
    </row>
    <row r="457" spans="9:9">
      <c r="I457" s="170"/>
    </row>
    <row r="458" spans="9:9">
      <c r="I458" s="170"/>
    </row>
    <row r="459" spans="9:9">
      <c r="I459" s="170"/>
    </row>
    <row r="460" spans="9:9">
      <c r="I460" s="170"/>
    </row>
    <row r="461" spans="9:9">
      <c r="I461" s="170"/>
    </row>
    <row r="462" spans="9:9">
      <c r="I462" s="170"/>
    </row>
    <row r="463" spans="9:9">
      <c r="I463" s="170"/>
    </row>
    <row r="464" spans="9:9">
      <c r="I464" s="170"/>
    </row>
    <row r="465" spans="9:9">
      <c r="I465" s="170"/>
    </row>
    <row r="466" spans="9:9">
      <c r="I466" s="170"/>
    </row>
    <row r="467" spans="9:9">
      <c r="I467" s="170"/>
    </row>
    <row r="468" spans="9:9">
      <c r="I468" s="170"/>
    </row>
    <row r="469" spans="9:9">
      <c r="I469" s="170"/>
    </row>
    <row r="470" spans="9:9">
      <c r="I470" s="170"/>
    </row>
    <row r="471" spans="9:9">
      <c r="I471" s="170"/>
    </row>
    <row r="472" spans="9:9">
      <c r="I472" s="170"/>
    </row>
    <row r="473" spans="9:9">
      <c r="I473" s="170"/>
    </row>
    <row r="474" spans="9:9">
      <c r="I474" s="170"/>
    </row>
    <row r="475" spans="9:9">
      <c r="I475" s="170"/>
    </row>
    <row r="476" spans="9:9">
      <c r="I476" s="170"/>
    </row>
    <row r="477" spans="9:9">
      <c r="I477" s="170"/>
    </row>
    <row r="478" spans="9:9">
      <c r="I478" s="170"/>
    </row>
    <row r="479" spans="9:9">
      <c r="I479" s="170"/>
    </row>
    <row r="480" spans="9:9">
      <c r="I480" s="170"/>
    </row>
    <row r="481" spans="9:9">
      <c r="I481" s="170"/>
    </row>
    <row r="482" spans="9:9">
      <c r="I482" s="170"/>
    </row>
    <row r="483" spans="9:9">
      <c r="I483" s="170"/>
    </row>
    <row r="484" spans="9:9">
      <c r="I484" s="170"/>
    </row>
    <row r="485" spans="9:9">
      <c r="I485" s="170"/>
    </row>
    <row r="486" spans="9:9">
      <c r="I486" s="170"/>
    </row>
    <row r="487" spans="9:9">
      <c r="I487" s="170"/>
    </row>
    <row r="488" spans="9:9">
      <c r="I488" s="170"/>
    </row>
    <row r="489" spans="9:9">
      <c r="I489" s="170"/>
    </row>
    <row r="490" spans="9:9">
      <c r="I490" s="170"/>
    </row>
    <row r="491" spans="9:9">
      <c r="I491" s="170"/>
    </row>
    <row r="492" spans="9:9">
      <c r="I492" s="170"/>
    </row>
    <row r="493" spans="9:9">
      <c r="I493" s="170"/>
    </row>
    <row r="494" spans="9:9">
      <c r="I494" s="170"/>
    </row>
    <row r="495" spans="9:9">
      <c r="I495" s="170"/>
    </row>
    <row r="496" spans="9:9">
      <c r="I496" s="170"/>
    </row>
    <row r="497" spans="9:9">
      <c r="I497" s="170"/>
    </row>
    <row r="498" spans="9:9">
      <c r="I498" s="170"/>
    </row>
    <row r="499" spans="9:9">
      <c r="I499" s="170"/>
    </row>
    <row r="500" spans="9:9">
      <c r="I500" s="170"/>
    </row>
    <row r="501" spans="9:9">
      <c r="I501" s="170"/>
    </row>
    <row r="502" spans="9:9">
      <c r="I502" s="170"/>
    </row>
    <row r="503" spans="9:9">
      <c r="I503" s="170"/>
    </row>
    <row r="504" spans="9:9">
      <c r="I504" s="170"/>
    </row>
    <row r="505" spans="9:9">
      <c r="I505" s="170"/>
    </row>
    <row r="506" spans="9:9">
      <c r="I506" s="170"/>
    </row>
    <row r="507" spans="9:9">
      <c r="I507" s="170"/>
    </row>
    <row r="508" spans="9:9">
      <c r="I508" s="170"/>
    </row>
    <row r="509" spans="9:9">
      <c r="I509" s="170"/>
    </row>
    <row r="510" spans="9:9">
      <c r="I510" s="170"/>
    </row>
    <row r="511" spans="9:9">
      <c r="I511" s="170"/>
    </row>
    <row r="512" spans="9:9">
      <c r="I512" s="170"/>
    </row>
    <row r="513" spans="9:9">
      <c r="I513" s="170"/>
    </row>
    <row r="514" spans="9:9">
      <c r="I514" s="170"/>
    </row>
    <row r="515" spans="9:9">
      <c r="I515" s="170"/>
    </row>
    <row r="516" spans="9:9">
      <c r="I516" s="170"/>
    </row>
    <row r="517" spans="9:9">
      <c r="I517" s="170"/>
    </row>
    <row r="518" spans="9:9">
      <c r="I518" s="170"/>
    </row>
    <row r="519" spans="9:9">
      <c r="I519" s="170"/>
    </row>
    <row r="520" spans="9:9">
      <c r="I520" s="170"/>
    </row>
    <row r="521" spans="9:9">
      <c r="I521" s="170"/>
    </row>
    <row r="522" spans="9:9">
      <c r="I522" s="170"/>
    </row>
    <row r="523" spans="9:9">
      <c r="I523" s="170"/>
    </row>
    <row r="524" spans="9:9">
      <c r="I524" s="170"/>
    </row>
    <row r="525" spans="9:9">
      <c r="I525" s="170"/>
    </row>
    <row r="526" spans="9:9">
      <c r="I526" s="170"/>
    </row>
    <row r="527" spans="9:9">
      <c r="I527" s="170"/>
    </row>
    <row r="528" spans="9:9">
      <c r="I528" s="170"/>
    </row>
    <row r="529" spans="9:9">
      <c r="I529" s="170"/>
    </row>
    <row r="530" spans="9:9">
      <c r="I530" s="170"/>
    </row>
    <row r="531" spans="9:9">
      <c r="I531" s="170"/>
    </row>
    <row r="532" spans="9:9">
      <c r="I532" s="170"/>
    </row>
    <row r="533" spans="9:9">
      <c r="I533" s="170"/>
    </row>
    <row r="534" spans="9:9">
      <c r="I534" s="170"/>
    </row>
    <row r="535" spans="9:9">
      <c r="I535" s="170"/>
    </row>
    <row r="536" spans="9:9">
      <c r="I536" s="170"/>
    </row>
    <row r="537" spans="9:9">
      <c r="I537" s="170"/>
    </row>
    <row r="538" spans="9:9">
      <c r="I538" s="170"/>
    </row>
    <row r="539" spans="9:9">
      <c r="I539" s="170"/>
    </row>
    <row r="540" spans="9:9">
      <c r="I540" s="170"/>
    </row>
    <row r="541" spans="9:9">
      <c r="I541" s="170"/>
    </row>
    <row r="542" spans="9:9">
      <c r="I542" s="170"/>
    </row>
    <row r="543" spans="9:9">
      <c r="I543" s="170"/>
    </row>
    <row r="544" spans="9:9">
      <c r="I544" s="170"/>
    </row>
    <row r="545" spans="9:9">
      <c r="I545" s="170"/>
    </row>
    <row r="546" spans="9:9">
      <c r="I546" s="170"/>
    </row>
    <row r="547" spans="9:9">
      <c r="I547" s="170"/>
    </row>
    <row r="548" spans="9:9">
      <c r="I548" s="170"/>
    </row>
    <row r="549" spans="9:9">
      <c r="I549" s="170"/>
    </row>
    <row r="550" spans="9:9">
      <c r="I550" s="170"/>
    </row>
    <row r="551" spans="9:9">
      <c r="I551" s="170"/>
    </row>
    <row r="552" spans="9:9">
      <c r="I552" s="170"/>
    </row>
    <row r="553" spans="9:9">
      <c r="I553" s="170"/>
    </row>
    <row r="554" spans="9:9">
      <c r="I554" s="170"/>
    </row>
    <row r="555" spans="9:9">
      <c r="I555" s="170"/>
    </row>
    <row r="556" spans="9:9">
      <c r="I556" s="170"/>
    </row>
    <row r="557" spans="9:9">
      <c r="I557" s="170"/>
    </row>
    <row r="558" spans="9:9">
      <c r="I558" s="170"/>
    </row>
    <row r="559" spans="9:9">
      <c r="I559" s="170"/>
    </row>
    <row r="560" spans="9:9">
      <c r="I560" s="170"/>
    </row>
    <row r="561" spans="9:9">
      <c r="I561" s="170"/>
    </row>
    <row r="562" spans="9:9">
      <c r="I562" s="170"/>
    </row>
    <row r="563" spans="9:9">
      <c r="I563" s="170"/>
    </row>
    <row r="564" spans="9:9">
      <c r="I564" s="170"/>
    </row>
    <row r="565" spans="9:9">
      <c r="I565" s="170"/>
    </row>
    <row r="566" spans="9:9">
      <c r="I566" s="170"/>
    </row>
    <row r="567" spans="9:9">
      <c r="I567" s="170"/>
    </row>
    <row r="568" spans="9:9">
      <c r="I568" s="170"/>
    </row>
    <row r="569" spans="9:9">
      <c r="I569" s="170"/>
    </row>
    <row r="570" spans="9:9">
      <c r="I570" s="170"/>
    </row>
    <row r="571" spans="9:9">
      <c r="I571" s="170"/>
    </row>
    <row r="572" spans="9:9">
      <c r="I572" s="170"/>
    </row>
    <row r="573" spans="9:9">
      <c r="I573" s="170"/>
    </row>
    <row r="574" spans="9:9">
      <c r="I574" s="170"/>
    </row>
    <row r="575" spans="9:9">
      <c r="I575" s="170"/>
    </row>
    <row r="576" spans="9:9">
      <c r="I576" s="170"/>
    </row>
    <row r="577" spans="9:9">
      <c r="I577" s="170"/>
    </row>
    <row r="578" spans="9:9">
      <c r="I578" s="170"/>
    </row>
    <row r="579" spans="9:9">
      <c r="I579" s="170"/>
    </row>
    <row r="580" spans="9:9">
      <c r="I580" s="170"/>
    </row>
    <row r="581" spans="9:9">
      <c r="I581" s="170"/>
    </row>
    <row r="582" spans="9:9">
      <c r="I582" s="170"/>
    </row>
    <row r="583" spans="9:9">
      <c r="I583" s="170"/>
    </row>
    <row r="584" spans="9:9">
      <c r="I584" s="170"/>
    </row>
    <row r="585" spans="9:9">
      <c r="I585" s="170"/>
    </row>
    <row r="586" spans="9:9">
      <c r="I586" s="170"/>
    </row>
    <row r="587" spans="9:9">
      <c r="I587" s="170"/>
    </row>
    <row r="588" spans="9:9">
      <c r="I588" s="170"/>
    </row>
    <row r="589" spans="9:9">
      <c r="I589" s="170"/>
    </row>
    <row r="590" spans="9:9">
      <c r="I590" s="170"/>
    </row>
    <row r="591" spans="9:9">
      <c r="I591" s="170"/>
    </row>
    <row r="592" spans="9:9">
      <c r="I592" s="170"/>
    </row>
    <row r="593" spans="9:9">
      <c r="I593" s="170"/>
    </row>
    <row r="594" spans="9:9">
      <c r="I594" s="170"/>
    </row>
    <row r="595" spans="9:9">
      <c r="I595" s="170"/>
    </row>
    <row r="596" spans="9:9">
      <c r="I596" s="170"/>
    </row>
    <row r="597" spans="9:9">
      <c r="I597" s="170"/>
    </row>
    <row r="598" spans="9:9">
      <c r="I598" s="170"/>
    </row>
    <row r="599" spans="9:9">
      <c r="I599" s="170"/>
    </row>
    <row r="600" spans="9:9">
      <c r="I600" s="170"/>
    </row>
    <row r="601" spans="9:9">
      <c r="I601" s="170"/>
    </row>
    <row r="602" spans="9:9">
      <c r="I602" s="170"/>
    </row>
    <row r="603" spans="9:9">
      <c r="I603" s="170"/>
    </row>
    <row r="604" spans="9:9">
      <c r="I604" s="170"/>
    </row>
    <row r="605" spans="9:9">
      <c r="I605" s="170"/>
    </row>
    <row r="606" spans="9:9">
      <c r="I606" s="170"/>
    </row>
    <row r="607" spans="9:9">
      <c r="I607" s="170"/>
    </row>
    <row r="608" spans="9:9">
      <c r="I608" s="170"/>
    </row>
    <row r="609" spans="9:9">
      <c r="I609" s="170"/>
    </row>
    <row r="610" spans="9:9">
      <c r="I610" s="170"/>
    </row>
    <row r="611" spans="9:9">
      <c r="I611" s="170"/>
    </row>
    <row r="612" spans="9:9">
      <c r="I612" s="170"/>
    </row>
    <row r="613" spans="9:9">
      <c r="I613" s="170"/>
    </row>
    <row r="614" spans="9:9">
      <c r="I614" s="170"/>
    </row>
    <row r="615" spans="9:9">
      <c r="I615" s="170"/>
    </row>
    <row r="616" spans="9:9">
      <c r="I616" s="170"/>
    </row>
    <row r="617" spans="9:9">
      <c r="I617" s="170"/>
    </row>
    <row r="618" spans="9:9">
      <c r="I618" s="170"/>
    </row>
    <row r="619" spans="9:9">
      <c r="I619" s="170"/>
    </row>
    <row r="620" spans="9:9">
      <c r="I620" s="170"/>
    </row>
    <row r="621" spans="9:9">
      <c r="I621" s="170"/>
    </row>
    <row r="622" spans="9:9">
      <c r="I622" s="170"/>
    </row>
    <row r="623" spans="9:9">
      <c r="I623" s="170"/>
    </row>
    <row r="624" spans="9:9">
      <c r="I624" s="170"/>
    </row>
    <row r="625" spans="9:9">
      <c r="I625" s="170"/>
    </row>
    <row r="626" spans="9:9">
      <c r="I626" s="170"/>
    </row>
    <row r="627" spans="9:9">
      <c r="I627" s="170"/>
    </row>
    <row r="628" spans="9:9">
      <c r="I628" s="170"/>
    </row>
    <row r="629" spans="9:9">
      <c r="I629" s="170"/>
    </row>
    <row r="630" spans="9:9">
      <c r="I630" s="170"/>
    </row>
    <row r="631" spans="9:9">
      <c r="I631" s="170"/>
    </row>
    <row r="632" spans="9:9">
      <c r="I632" s="170"/>
    </row>
    <row r="633" spans="9:9">
      <c r="I633" s="170"/>
    </row>
    <row r="634" spans="9:9">
      <c r="I634" s="170"/>
    </row>
    <row r="635" spans="9:9">
      <c r="I635" s="170"/>
    </row>
    <row r="636" spans="9:9">
      <c r="I636" s="170"/>
    </row>
    <row r="637" spans="9:9">
      <c r="I637" s="170"/>
    </row>
    <row r="638" spans="9:9">
      <c r="I638" s="170"/>
    </row>
    <row r="639" spans="9:9">
      <c r="I639" s="170"/>
    </row>
    <row r="640" spans="9:9">
      <c r="I640" s="170"/>
    </row>
    <row r="641" spans="9:9">
      <c r="I641" s="170"/>
    </row>
    <row r="642" spans="9:9">
      <c r="I642" s="170"/>
    </row>
    <row r="643" spans="9:9">
      <c r="I643" s="170"/>
    </row>
    <row r="644" spans="9:9">
      <c r="I644" s="170"/>
    </row>
    <row r="645" spans="9:9">
      <c r="I645" s="170"/>
    </row>
    <row r="646" spans="9:9">
      <c r="I646" s="170"/>
    </row>
    <row r="647" spans="9:9">
      <c r="I647" s="170"/>
    </row>
    <row r="648" spans="9:9">
      <c r="I648" s="170"/>
    </row>
    <row r="649" spans="9:9">
      <c r="I649" s="170"/>
    </row>
    <row r="650" spans="9:9">
      <c r="I650" s="170"/>
    </row>
    <row r="651" spans="9:9">
      <c r="I651" s="170"/>
    </row>
    <row r="652" spans="9:9">
      <c r="I652" s="170"/>
    </row>
    <row r="653" spans="9:9">
      <c r="I653" s="170"/>
    </row>
    <row r="654" spans="9:9">
      <c r="I654" s="170"/>
    </row>
    <row r="655" spans="9:9">
      <c r="I655" s="170"/>
    </row>
    <row r="656" spans="9:9">
      <c r="I656" s="170"/>
    </row>
    <row r="657" spans="9:9">
      <c r="I657" s="170"/>
    </row>
    <row r="658" spans="9:9">
      <c r="I658" s="170"/>
    </row>
    <row r="659" spans="9:9">
      <c r="I659" s="170"/>
    </row>
    <row r="660" spans="9:9">
      <c r="I660" s="170"/>
    </row>
    <row r="661" spans="9:9">
      <c r="I661" s="170"/>
    </row>
    <row r="662" spans="9:9">
      <c r="I662" s="170"/>
    </row>
    <row r="663" spans="9:9">
      <c r="I663" s="170"/>
    </row>
    <row r="664" spans="9:9">
      <c r="I664" s="170"/>
    </row>
    <row r="665" spans="9:9">
      <c r="I665" s="170"/>
    </row>
    <row r="666" spans="9:9">
      <c r="I666" s="170"/>
    </row>
    <row r="667" spans="9:9">
      <c r="I667" s="170"/>
    </row>
    <row r="668" spans="9:9">
      <c r="I668" s="170"/>
    </row>
    <row r="669" spans="9:9">
      <c r="I669" s="170"/>
    </row>
    <row r="670" spans="9:9">
      <c r="I670" s="170"/>
    </row>
    <row r="671" spans="9:9">
      <c r="I671" s="170"/>
    </row>
    <row r="672" spans="9:9">
      <c r="I672" s="170"/>
    </row>
    <row r="673" spans="9:9">
      <c r="I673" s="170"/>
    </row>
    <row r="674" spans="9:9">
      <c r="I674" s="170"/>
    </row>
    <row r="675" spans="9:9">
      <c r="I675" s="170"/>
    </row>
    <row r="676" spans="9:9">
      <c r="I676" s="170"/>
    </row>
    <row r="677" spans="9:9">
      <c r="I677" s="170"/>
    </row>
    <row r="678" spans="9:9">
      <c r="I678" s="170"/>
    </row>
    <row r="679" spans="9:9">
      <c r="I679" s="170"/>
    </row>
    <row r="680" spans="9:9">
      <c r="I680" s="170"/>
    </row>
    <row r="681" spans="9:9">
      <c r="I681" s="170"/>
    </row>
    <row r="682" spans="9:9">
      <c r="I682" s="170"/>
    </row>
    <row r="683" spans="9:9">
      <c r="I683" s="170"/>
    </row>
    <row r="684" spans="9:9">
      <c r="I684" s="170"/>
    </row>
    <row r="685" spans="9:9">
      <c r="I685" s="170"/>
    </row>
    <row r="686" spans="9:9">
      <c r="I686" s="170"/>
    </row>
    <row r="687" spans="9:9">
      <c r="I687" s="170"/>
    </row>
    <row r="688" spans="9:9">
      <c r="I688" s="170"/>
    </row>
    <row r="689" spans="9:9">
      <c r="I689" s="170"/>
    </row>
    <row r="690" spans="9:9">
      <c r="I690" s="170"/>
    </row>
    <row r="691" spans="9:9">
      <c r="I691" s="170"/>
    </row>
    <row r="692" spans="9:9">
      <c r="I692" s="170"/>
    </row>
    <row r="693" spans="9:9">
      <c r="I693" s="170"/>
    </row>
    <row r="694" spans="9:9">
      <c r="I694" s="170"/>
    </row>
    <row r="695" spans="9:9">
      <c r="I695" s="170"/>
    </row>
    <row r="696" spans="9:9">
      <c r="I696" s="170"/>
    </row>
    <row r="697" spans="9:9">
      <c r="I697" s="170"/>
    </row>
    <row r="698" spans="9:9">
      <c r="I698" s="170"/>
    </row>
    <row r="699" spans="9:9">
      <c r="I699" s="170"/>
    </row>
    <row r="700" spans="9:9">
      <c r="I700" s="170"/>
    </row>
    <row r="701" spans="9:9">
      <c r="I701" s="170"/>
    </row>
    <row r="702" spans="9:9">
      <c r="I702" s="170"/>
    </row>
    <row r="703" spans="9:9">
      <c r="I703" s="170"/>
    </row>
    <row r="704" spans="9:9">
      <c r="I704" s="170"/>
    </row>
    <row r="705" spans="9:9">
      <c r="I705" s="170"/>
    </row>
    <row r="706" spans="9:9">
      <c r="I706" s="170"/>
    </row>
    <row r="707" spans="9:9">
      <c r="I707" s="170"/>
    </row>
    <row r="708" spans="9:9">
      <c r="I708" s="170"/>
    </row>
    <row r="709" spans="9:9">
      <c r="I709" s="170"/>
    </row>
    <row r="710" spans="9:9">
      <c r="I710" s="170"/>
    </row>
    <row r="711" spans="9:9">
      <c r="I711" s="170"/>
    </row>
    <row r="712" spans="9:9">
      <c r="I712" s="170"/>
    </row>
    <row r="713" spans="9:9">
      <c r="I713" s="170"/>
    </row>
    <row r="714" spans="9:9">
      <c r="I714" s="170"/>
    </row>
    <row r="715" spans="9:9">
      <c r="I715" s="170"/>
    </row>
    <row r="716" spans="9:9">
      <c r="I716" s="170"/>
    </row>
    <row r="717" spans="9:9">
      <c r="I717" s="170"/>
    </row>
    <row r="718" spans="9:9">
      <c r="I718" s="170"/>
    </row>
    <row r="719" spans="9:9">
      <c r="I719" s="170"/>
    </row>
    <row r="720" spans="9:9">
      <c r="I720" s="170"/>
    </row>
    <row r="721" spans="9:9">
      <c r="I721" s="170"/>
    </row>
    <row r="722" spans="9:9">
      <c r="I722" s="170"/>
    </row>
    <row r="723" spans="9:9">
      <c r="I723" s="170"/>
    </row>
    <row r="724" spans="9:9">
      <c r="I724" s="170"/>
    </row>
    <row r="725" spans="9:9">
      <c r="I725" s="170"/>
    </row>
    <row r="726" spans="9:9">
      <c r="I726" s="170"/>
    </row>
    <row r="727" spans="9:9">
      <c r="I727" s="170"/>
    </row>
    <row r="728" spans="9:9">
      <c r="I728" s="170"/>
    </row>
    <row r="729" spans="9:9">
      <c r="I729" s="170"/>
    </row>
    <row r="730" spans="9:9">
      <c r="I730" s="170"/>
    </row>
    <row r="731" spans="9:9">
      <c r="I731" s="170"/>
    </row>
    <row r="732" spans="9:9">
      <c r="I732" s="170"/>
    </row>
    <row r="733" spans="9:9">
      <c r="I733" s="170"/>
    </row>
    <row r="734" spans="9:9">
      <c r="I734" s="170"/>
    </row>
    <row r="735" spans="9:9">
      <c r="I735" s="170"/>
    </row>
    <row r="736" spans="9:9">
      <c r="I736" s="170"/>
    </row>
    <row r="737" spans="9:9">
      <c r="I737" s="170"/>
    </row>
    <row r="738" spans="9:9">
      <c r="I738" s="170"/>
    </row>
    <row r="739" spans="9:9">
      <c r="I739" s="170"/>
    </row>
    <row r="740" spans="9:9">
      <c r="I740" s="170"/>
    </row>
    <row r="741" spans="9:9">
      <c r="I741" s="170"/>
    </row>
    <row r="742" spans="9:9">
      <c r="I742" s="170"/>
    </row>
    <row r="743" spans="9:9">
      <c r="I743" s="170"/>
    </row>
    <row r="744" spans="9:9">
      <c r="I744" s="170"/>
    </row>
    <row r="745" spans="9:9">
      <c r="I745" s="170"/>
    </row>
    <row r="746" spans="9:9">
      <c r="I746" s="170"/>
    </row>
    <row r="747" spans="9:9">
      <c r="I747" s="170"/>
    </row>
    <row r="748" spans="9:9">
      <c r="I748" s="170"/>
    </row>
    <row r="749" spans="9:9">
      <c r="I749" s="170"/>
    </row>
    <row r="750" spans="9:9">
      <c r="I750" s="170"/>
    </row>
    <row r="751" spans="9:9">
      <c r="I751" s="170"/>
    </row>
    <row r="752" spans="9:9">
      <c r="I752" s="170"/>
    </row>
    <row r="753" spans="9:9">
      <c r="I753" s="170"/>
    </row>
    <row r="754" spans="9:9">
      <c r="I754" s="170"/>
    </row>
    <row r="755" spans="9:9">
      <c r="I755" s="170"/>
    </row>
    <row r="756" spans="9:9">
      <c r="I756" s="170"/>
    </row>
    <row r="757" spans="9:9">
      <c r="I757" s="170"/>
    </row>
    <row r="758" spans="9:9">
      <c r="I758" s="170"/>
    </row>
    <row r="759" spans="9:9">
      <c r="I759" s="170"/>
    </row>
    <row r="760" spans="9:9">
      <c r="I760" s="170"/>
    </row>
    <row r="761" spans="9:9">
      <c r="I761" s="170"/>
    </row>
    <row r="762" spans="9:9">
      <c r="I762" s="170"/>
    </row>
    <row r="763" spans="9:9">
      <c r="I763" s="170"/>
    </row>
    <row r="764" spans="9:9">
      <c r="I764" s="170"/>
    </row>
    <row r="765" spans="9:9">
      <c r="I765" s="170"/>
    </row>
    <row r="766" spans="9:9">
      <c r="I766" s="170"/>
    </row>
    <row r="767" spans="9:9">
      <c r="I767" s="170"/>
    </row>
    <row r="768" spans="9:9">
      <c r="I768" s="170"/>
    </row>
    <row r="769" spans="9:9">
      <c r="I769" s="170"/>
    </row>
    <row r="770" spans="9:9">
      <c r="I770" s="170"/>
    </row>
    <row r="771" spans="9:9">
      <c r="I771" s="170"/>
    </row>
    <row r="772" spans="9:9">
      <c r="I772" s="170"/>
    </row>
    <row r="773" spans="9:9">
      <c r="I773" s="170"/>
    </row>
    <row r="774" spans="9:9">
      <c r="I774" s="170"/>
    </row>
    <row r="775" spans="9:9">
      <c r="I775" s="170"/>
    </row>
    <row r="776" spans="9:9">
      <c r="I776" s="170"/>
    </row>
    <row r="777" spans="9:9">
      <c r="I777" s="170"/>
    </row>
    <row r="778" spans="9:9">
      <c r="I778" s="170"/>
    </row>
    <row r="779" spans="9:9">
      <c r="I779" s="170"/>
    </row>
    <row r="780" spans="9:9">
      <c r="I780" s="170"/>
    </row>
    <row r="781" spans="9:9">
      <c r="I781" s="170"/>
    </row>
    <row r="782" spans="9:9">
      <c r="I782" s="170"/>
    </row>
    <row r="783" spans="9:9">
      <c r="I783" s="170"/>
    </row>
    <row r="784" spans="9:9">
      <c r="I784" s="170"/>
    </row>
    <row r="785" spans="9:9">
      <c r="I785" s="170"/>
    </row>
    <row r="786" spans="9:9">
      <c r="I786" s="170"/>
    </row>
    <row r="787" spans="9:9">
      <c r="I787" s="170"/>
    </row>
    <row r="788" spans="9:9">
      <c r="I788" s="170"/>
    </row>
    <row r="789" spans="9:9">
      <c r="I789" s="170"/>
    </row>
    <row r="790" spans="9:9">
      <c r="I790" s="170"/>
    </row>
    <row r="791" spans="9:9">
      <c r="I791" s="170"/>
    </row>
    <row r="792" spans="9:9">
      <c r="I792" s="170"/>
    </row>
    <row r="793" spans="9:9">
      <c r="I793" s="170"/>
    </row>
    <row r="794" spans="9:9">
      <c r="I794" s="170"/>
    </row>
    <row r="795" spans="9:9">
      <c r="I795" s="170"/>
    </row>
    <row r="796" spans="9:9">
      <c r="I796" s="170"/>
    </row>
    <row r="797" spans="9:9">
      <c r="I797" s="170"/>
    </row>
    <row r="798" spans="9:9">
      <c r="I798" s="170"/>
    </row>
    <row r="799" spans="9:9">
      <c r="I799" s="170"/>
    </row>
    <row r="800" spans="9:9">
      <c r="I800" s="170"/>
    </row>
    <row r="801" spans="9:9">
      <c r="I801" s="170"/>
    </row>
    <row r="802" spans="9:9">
      <c r="I802" s="170"/>
    </row>
    <row r="803" spans="9:9">
      <c r="I803" s="170"/>
    </row>
    <row r="804" spans="9:9">
      <c r="I804" s="170"/>
    </row>
    <row r="805" spans="9:9">
      <c r="I805" s="170"/>
    </row>
    <row r="806" spans="9:9">
      <c r="I806" s="170"/>
    </row>
    <row r="807" spans="9:9">
      <c r="I807" s="170"/>
    </row>
    <row r="808" spans="9:9">
      <c r="I808" s="170"/>
    </row>
    <row r="809" spans="9:9">
      <c r="I809" s="170"/>
    </row>
    <row r="810" spans="9:9">
      <c r="I810" s="170"/>
    </row>
    <row r="811" spans="9:9">
      <c r="I811" s="170"/>
    </row>
    <row r="812" spans="9:9">
      <c r="I812" s="170"/>
    </row>
    <row r="813" spans="9:9">
      <c r="I813" s="170"/>
    </row>
    <row r="814" spans="9:9">
      <c r="I814" s="170"/>
    </row>
    <row r="815" spans="9:9">
      <c r="I815" s="170"/>
    </row>
    <row r="816" spans="9:9">
      <c r="I816" s="170"/>
    </row>
    <row r="817" spans="9:9">
      <c r="I817" s="170"/>
    </row>
    <row r="818" spans="9:9">
      <c r="I818" s="170"/>
    </row>
    <row r="819" spans="9:9">
      <c r="I819" s="170"/>
    </row>
    <row r="820" spans="9:9">
      <c r="I820" s="170"/>
    </row>
    <row r="821" spans="9:9">
      <c r="I821" s="170"/>
    </row>
    <row r="822" spans="9:9">
      <c r="I822" s="170"/>
    </row>
    <row r="823" spans="9:9">
      <c r="I823" s="170"/>
    </row>
    <row r="824" spans="9:9">
      <c r="I824" s="170"/>
    </row>
    <row r="825" spans="9:9">
      <c r="I825" s="170"/>
    </row>
    <row r="826" spans="9:9">
      <c r="I826" s="170"/>
    </row>
    <row r="827" spans="9:9">
      <c r="I827" s="170"/>
    </row>
    <row r="828" spans="9:9">
      <c r="I828" s="170"/>
    </row>
    <row r="829" spans="9:9">
      <c r="I829" s="170"/>
    </row>
    <row r="830" spans="9:9">
      <c r="I830" s="170"/>
    </row>
    <row r="831" spans="9:9">
      <c r="I831" s="170"/>
    </row>
    <row r="832" spans="9:9">
      <c r="I832" s="170"/>
    </row>
    <row r="833" spans="9:9">
      <c r="I833" s="170"/>
    </row>
    <row r="834" spans="9:9">
      <c r="I834" s="170"/>
    </row>
    <row r="835" spans="9:9">
      <c r="I835" s="170"/>
    </row>
    <row r="836" spans="9:9">
      <c r="I836" s="170"/>
    </row>
    <row r="837" spans="9:9">
      <c r="I837" s="170"/>
    </row>
    <row r="838" spans="9:9">
      <c r="I838" s="170"/>
    </row>
    <row r="839" spans="9:9">
      <c r="I839" s="170"/>
    </row>
    <row r="840" spans="9:9">
      <c r="I840" s="170"/>
    </row>
    <row r="841" spans="9:9">
      <c r="I841" s="170"/>
    </row>
    <row r="842" spans="9:9">
      <c r="I842" s="170"/>
    </row>
    <row r="843" spans="9:9">
      <c r="I843" s="170"/>
    </row>
    <row r="844" spans="9:9">
      <c r="I844" s="170"/>
    </row>
    <row r="845" spans="9:9">
      <c r="I845" s="170"/>
    </row>
    <row r="846" spans="9:9">
      <c r="I846" s="170"/>
    </row>
    <row r="847" spans="9:9">
      <c r="I847" s="170"/>
    </row>
    <row r="848" spans="9:9">
      <c r="I848" s="170"/>
    </row>
    <row r="849" spans="9:9">
      <c r="I849" s="170"/>
    </row>
    <row r="850" spans="9:9">
      <c r="I850" s="170"/>
    </row>
    <row r="851" spans="9:9">
      <c r="I851" s="170"/>
    </row>
    <row r="852" spans="9:9">
      <c r="I852" s="170"/>
    </row>
    <row r="853" spans="9:9">
      <c r="I853" s="170"/>
    </row>
    <row r="854" spans="9:9">
      <c r="I854" s="170"/>
    </row>
    <row r="855" spans="9:9">
      <c r="I855" s="170"/>
    </row>
    <row r="856" spans="9:9">
      <c r="I856" s="170"/>
    </row>
    <row r="857" spans="9:9">
      <c r="I857" s="170"/>
    </row>
    <row r="858" spans="9:9">
      <c r="I858" s="170"/>
    </row>
    <row r="859" spans="9:9">
      <c r="I859" s="170"/>
    </row>
    <row r="860" spans="9:9">
      <c r="I860" s="170"/>
    </row>
    <row r="861" spans="9:9">
      <c r="I861" s="170"/>
    </row>
    <row r="862" spans="9:9">
      <c r="I862" s="170"/>
    </row>
    <row r="863" spans="9:9">
      <c r="I863" s="170"/>
    </row>
    <row r="864" spans="9:9">
      <c r="I864" s="170"/>
    </row>
    <row r="865" spans="9:9">
      <c r="I865" s="170"/>
    </row>
    <row r="866" spans="9:9">
      <c r="I866" s="170"/>
    </row>
    <row r="867" spans="9:9">
      <c r="I867" s="170"/>
    </row>
    <row r="868" spans="9:9">
      <c r="I868" s="170"/>
    </row>
    <row r="869" spans="9:9">
      <c r="I869" s="170"/>
    </row>
    <row r="870" spans="9:9">
      <c r="I870" s="170"/>
    </row>
    <row r="871" spans="9:9">
      <c r="I871" s="170"/>
    </row>
    <row r="872" spans="9:9">
      <c r="I872" s="170"/>
    </row>
    <row r="873" spans="9:9">
      <c r="I873" s="170"/>
    </row>
    <row r="874" spans="9:9">
      <c r="I874" s="170"/>
    </row>
    <row r="875" spans="9:9">
      <c r="I875" s="170"/>
    </row>
    <row r="876" spans="9:9">
      <c r="I876" s="170"/>
    </row>
    <row r="877" spans="9:9">
      <c r="I877" s="170"/>
    </row>
    <row r="878" spans="9:9">
      <c r="I878" s="170"/>
    </row>
    <row r="879" spans="9:9">
      <c r="I879" s="170"/>
    </row>
    <row r="880" spans="9:9">
      <c r="I880" s="170"/>
    </row>
    <row r="881" spans="9:9">
      <c r="I881" s="170"/>
    </row>
    <row r="882" spans="9:9">
      <c r="I882" s="170"/>
    </row>
    <row r="883" spans="9:9">
      <c r="I883" s="170"/>
    </row>
    <row r="884" spans="9:9">
      <c r="I884" s="170"/>
    </row>
    <row r="885" spans="9:9">
      <c r="I885" s="170"/>
    </row>
    <row r="886" spans="9:9">
      <c r="I886" s="170"/>
    </row>
    <row r="887" spans="9:9">
      <c r="I887" s="170"/>
    </row>
    <row r="888" spans="9:9">
      <c r="I888" s="170"/>
    </row>
    <row r="889" spans="9:9">
      <c r="I889" s="170"/>
    </row>
    <row r="890" spans="9:9">
      <c r="I890" s="170"/>
    </row>
    <row r="891" spans="9:9">
      <c r="I891" s="170"/>
    </row>
    <row r="892" spans="9:9">
      <c r="I892" s="170"/>
    </row>
    <row r="893" spans="9:9">
      <c r="I893" s="170"/>
    </row>
    <row r="894" spans="9:9">
      <c r="I894" s="170"/>
    </row>
    <row r="895" spans="9:9">
      <c r="I895" s="170"/>
    </row>
    <row r="896" spans="9:9">
      <c r="I896" s="170"/>
    </row>
    <row r="897" spans="9:9">
      <c r="I897" s="170"/>
    </row>
    <row r="898" spans="9:9">
      <c r="I898" s="170"/>
    </row>
    <row r="899" spans="9:9">
      <c r="I899" s="170"/>
    </row>
    <row r="900" spans="9:9">
      <c r="I900" s="170"/>
    </row>
    <row r="901" spans="9:9">
      <c r="I901" s="170"/>
    </row>
    <row r="902" spans="9:9">
      <c r="I902" s="170"/>
    </row>
    <row r="903" spans="9:9">
      <c r="I903" s="170"/>
    </row>
    <row r="904" spans="9:9">
      <c r="I904" s="170"/>
    </row>
    <row r="905" spans="9:9">
      <c r="I905" s="170"/>
    </row>
    <row r="906" spans="9:9">
      <c r="I906" s="170"/>
    </row>
    <row r="907" spans="9:9">
      <c r="I907" s="170"/>
    </row>
    <row r="908" spans="9:9">
      <c r="I908" s="170"/>
    </row>
    <row r="909" spans="9:9">
      <c r="I909" s="170"/>
    </row>
    <row r="910" spans="9:9">
      <c r="I910" s="170"/>
    </row>
    <row r="911" spans="9:9">
      <c r="I911" s="170"/>
    </row>
    <row r="912" spans="9:9">
      <c r="I912" s="170"/>
    </row>
    <row r="913" spans="9:9">
      <c r="I913" s="170"/>
    </row>
    <row r="914" spans="9:9">
      <c r="I914" s="170"/>
    </row>
    <row r="915" spans="9:9">
      <c r="I915" s="170"/>
    </row>
    <row r="916" spans="9:9">
      <c r="I916" s="170"/>
    </row>
    <row r="917" spans="9:9">
      <c r="I917" s="170"/>
    </row>
    <row r="918" spans="9:9">
      <c r="I918" s="170"/>
    </row>
    <row r="919" spans="9:9">
      <c r="I919" s="170"/>
    </row>
    <row r="920" spans="9:9">
      <c r="I920" s="170"/>
    </row>
    <row r="921" spans="9:9">
      <c r="I921" s="170"/>
    </row>
    <row r="922" spans="9:9">
      <c r="I922" s="170"/>
    </row>
    <row r="923" spans="9:9">
      <c r="I923" s="170"/>
    </row>
    <row r="924" spans="9:9">
      <c r="I924" s="170"/>
    </row>
    <row r="925" spans="9:9">
      <c r="I925" s="170"/>
    </row>
    <row r="926" spans="9:9">
      <c r="I926" s="170"/>
    </row>
    <row r="927" spans="9:9">
      <c r="I927" s="170"/>
    </row>
    <row r="928" spans="9:9">
      <c r="I928" s="170"/>
    </row>
    <row r="929" spans="9:9">
      <c r="I929" s="170"/>
    </row>
    <row r="930" spans="9:9">
      <c r="I930" s="170"/>
    </row>
    <row r="931" spans="9:9">
      <c r="I931" s="170"/>
    </row>
    <row r="932" spans="9:9">
      <c r="I932" s="170"/>
    </row>
    <row r="933" spans="9:9">
      <c r="I933" s="170"/>
    </row>
    <row r="934" spans="9:9">
      <c r="I934" s="170"/>
    </row>
    <row r="935" spans="9:9">
      <c r="I935" s="170"/>
    </row>
    <row r="936" spans="9:9">
      <c r="I936" s="170"/>
    </row>
    <row r="937" spans="9:9">
      <c r="I937" s="170"/>
    </row>
    <row r="938" spans="9:9">
      <c r="I938" s="170"/>
    </row>
    <row r="939" spans="9:9">
      <c r="I939" s="170"/>
    </row>
    <row r="940" spans="9:9">
      <c r="I940" s="170"/>
    </row>
    <row r="941" spans="9:9">
      <c r="I941" s="170"/>
    </row>
    <row r="942" spans="9:9">
      <c r="I942" s="170"/>
    </row>
    <row r="943" spans="9:9">
      <c r="I943" s="170"/>
    </row>
    <row r="944" spans="9:9">
      <c r="I944" s="170"/>
    </row>
    <row r="945" spans="9:9">
      <c r="I945" s="170"/>
    </row>
    <row r="946" spans="9:9">
      <c r="I946" s="170"/>
    </row>
    <row r="947" spans="9:9">
      <c r="I947" s="170"/>
    </row>
    <row r="948" spans="9:9">
      <c r="I948" s="170"/>
    </row>
    <row r="949" spans="9:9">
      <c r="I949" s="170"/>
    </row>
    <row r="950" spans="9:9">
      <c r="I950" s="170"/>
    </row>
    <row r="951" spans="9:9">
      <c r="I951" s="170"/>
    </row>
    <row r="952" spans="9:9">
      <c r="I952" s="170"/>
    </row>
    <row r="953" spans="9:9">
      <c r="I953" s="170"/>
    </row>
    <row r="954" spans="9:9">
      <c r="I954" s="170"/>
    </row>
    <row r="955" spans="9:9">
      <c r="I955" s="170"/>
    </row>
    <row r="956" spans="9:9">
      <c r="I956" s="170"/>
    </row>
    <row r="957" spans="9:9">
      <c r="I957" s="170"/>
    </row>
    <row r="958" spans="9:9">
      <c r="I958" s="170"/>
    </row>
    <row r="959" spans="9:9">
      <c r="I959" s="170"/>
    </row>
    <row r="960" spans="9:9">
      <c r="I960" s="170"/>
    </row>
    <row r="961" spans="9:9">
      <c r="I961" s="170"/>
    </row>
    <row r="962" spans="9:9">
      <c r="I962" s="170"/>
    </row>
    <row r="963" spans="9:9">
      <c r="I963" s="170"/>
    </row>
    <row r="964" spans="9:9">
      <c r="I964" s="170"/>
    </row>
    <row r="965" spans="9:9">
      <c r="I965" s="170"/>
    </row>
    <row r="966" spans="9:9">
      <c r="I966" s="170"/>
    </row>
    <row r="967" spans="9:9">
      <c r="I967" s="170"/>
    </row>
    <row r="968" spans="9:9">
      <c r="I968" s="170"/>
    </row>
    <row r="969" spans="9:9">
      <c r="I969" s="170"/>
    </row>
    <row r="970" spans="9:9">
      <c r="I970" s="170"/>
    </row>
    <row r="971" spans="9:9">
      <c r="I971" s="170"/>
    </row>
    <row r="972" spans="9:9">
      <c r="I972" s="170"/>
    </row>
    <row r="973" spans="9:9">
      <c r="I973" s="170"/>
    </row>
    <row r="974" spans="9:9">
      <c r="I974" s="170"/>
    </row>
    <row r="975" spans="9:9">
      <c r="I975" s="170"/>
    </row>
    <row r="976" spans="9:9">
      <c r="I976" s="170"/>
    </row>
    <row r="977" spans="9:9">
      <c r="I977" s="170"/>
    </row>
    <row r="978" spans="9:9">
      <c r="I978" s="170"/>
    </row>
    <row r="979" spans="9:9">
      <c r="I979" s="170"/>
    </row>
    <row r="980" spans="9:9">
      <c r="I980" s="170"/>
    </row>
    <row r="981" spans="9:9">
      <c r="I981" s="170"/>
    </row>
    <row r="982" spans="9:9">
      <c r="I982" s="170"/>
    </row>
    <row r="983" spans="9:9">
      <c r="I983" s="170"/>
    </row>
    <row r="984" spans="9:9">
      <c r="I984" s="170"/>
    </row>
    <row r="985" spans="9:9">
      <c r="I985" s="170"/>
    </row>
    <row r="986" spans="9:9">
      <c r="I986" s="170"/>
    </row>
    <row r="987" spans="9:9">
      <c r="I987" s="170"/>
    </row>
    <row r="988" spans="9:9">
      <c r="I988" s="170"/>
    </row>
    <row r="989" spans="9:9">
      <c r="I989" s="170"/>
    </row>
    <row r="990" spans="9:9">
      <c r="I990" s="170"/>
    </row>
    <row r="991" spans="9:9">
      <c r="I991" s="170"/>
    </row>
    <row r="992" spans="9:9">
      <c r="I992" s="170"/>
    </row>
    <row r="993" spans="9:9">
      <c r="I993" s="170"/>
    </row>
    <row r="994" spans="9:9">
      <c r="I994" s="170"/>
    </row>
    <row r="995" spans="9:9">
      <c r="I995" s="170"/>
    </row>
    <row r="996" spans="9:9">
      <c r="I996" s="170"/>
    </row>
    <row r="997" spans="9:9">
      <c r="I997" s="170"/>
    </row>
    <row r="998" spans="9:9">
      <c r="I998" s="170"/>
    </row>
    <row r="999" spans="9:9">
      <c r="I999" s="170"/>
    </row>
    <row r="1000" spans="9:9">
      <c r="I1000" s="170"/>
    </row>
    <row r="1001" spans="9:9">
      <c r="I1001" s="170"/>
    </row>
    <row r="1002" spans="9:9">
      <c r="I1002" s="170"/>
    </row>
    <row r="1003" spans="9:9">
      <c r="I1003" s="170"/>
    </row>
    <row r="1004" spans="9:9">
      <c r="I1004" s="170"/>
    </row>
    <row r="1005" spans="9:9">
      <c r="I1005" s="170"/>
    </row>
    <row r="1006" spans="9:9">
      <c r="I1006" s="170"/>
    </row>
    <row r="1007" spans="9:9">
      <c r="I1007" s="170"/>
    </row>
    <row r="1008" spans="9:9">
      <c r="I1008" s="170"/>
    </row>
    <row r="1009" spans="9:9">
      <c r="I1009" s="170"/>
    </row>
    <row r="1010" spans="9:9">
      <c r="I1010" s="170"/>
    </row>
    <row r="1011" spans="9:9">
      <c r="I1011" s="170"/>
    </row>
    <row r="1012" spans="9:9">
      <c r="I1012" s="170"/>
    </row>
    <row r="1013" spans="9:9">
      <c r="I1013" s="170"/>
    </row>
    <row r="1014" spans="9:9">
      <c r="I1014" s="170"/>
    </row>
    <row r="1015" spans="9:9">
      <c r="I1015" s="170"/>
    </row>
    <row r="1016" spans="9:9">
      <c r="I1016" s="170"/>
    </row>
    <row r="1017" spans="9:9">
      <c r="I1017" s="170"/>
    </row>
    <row r="1018" spans="9:9">
      <c r="I1018" s="170"/>
    </row>
    <row r="1019" spans="9:9">
      <c r="I1019" s="170"/>
    </row>
    <row r="1020" spans="9:9">
      <c r="I1020" s="170"/>
    </row>
    <row r="1021" spans="9:9">
      <c r="I1021" s="170"/>
    </row>
    <row r="1022" spans="9:9">
      <c r="I1022" s="170"/>
    </row>
    <row r="1023" spans="9:9">
      <c r="I1023" s="170"/>
    </row>
    <row r="1024" spans="9:9">
      <c r="I1024" s="170"/>
    </row>
    <row r="1025" spans="9:9">
      <c r="I1025" s="170"/>
    </row>
    <row r="1026" spans="9:9">
      <c r="I1026" s="170"/>
    </row>
    <row r="1027" spans="9:9">
      <c r="I1027" s="170"/>
    </row>
    <row r="1028" spans="9:9">
      <c r="I1028" s="170"/>
    </row>
    <row r="1029" spans="9:9">
      <c r="I1029" s="170"/>
    </row>
    <row r="1030" spans="9:9">
      <c r="I1030" s="170"/>
    </row>
    <row r="1031" spans="9:9">
      <c r="I1031" s="170"/>
    </row>
    <row r="1032" spans="9:9">
      <c r="I1032" s="170"/>
    </row>
    <row r="1033" spans="9:9">
      <c r="I1033" s="170"/>
    </row>
    <row r="1034" spans="9:9">
      <c r="I1034" s="170"/>
    </row>
    <row r="1035" spans="9:9">
      <c r="I1035" s="170"/>
    </row>
    <row r="1036" spans="9:9">
      <c r="I1036" s="170"/>
    </row>
    <row r="1037" spans="9:9">
      <c r="I1037" s="170"/>
    </row>
    <row r="1038" spans="9:9">
      <c r="I1038" s="170"/>
    </row>
    <row r="1039" spans="9:9">
      <c r="I1039" s="170"/>
    </row>
    <row r="1040" spans="9:9">
      <c r="I1040" s="170"/>
    </row>
    <row r="1041" spans="9:9">
      <c r="I1041" s="170"/>
    </row>
    <row r="1042" spans="9:9">
      <c r="I1042" s="170"/>
    </row>
    <row r="1043" spans="9:9">
      <c r="I1043" s="170"/>
    </row>
    <row r="1044" spans="9:9">
      <c r="I1044" s="170"/>
    </row>
    <row r="1045" spans="9:9">
      <c r="I1045" s="170"/>
    </row>
    <row r="1046" spans="9:9">
      <c r="I1046" s="170"/>
    </row>
    <row r="1047" spans="9:9">
      <c r="I1047" s="170"/>
    </row>
    <row r="1048" spans="9:9">
      <c r="I1048" s="170"/>
    </row>
    <row r="1049" spans="9:9">
      <c r="I1049" s="170"/>
    </row>
    <row r="1050" spans="9:9">
      <c r="I1050" s="170"/>
    </row>
    <row r="1051" spans="9:9">
      <c r="I1051" s="170"/>
    </row>
    <row r="1052" spans="9:9">
      <c r="I1052" s="170"/>
    </row>
    <row r="1053" spans="9:9">
      <c r="I1053" s="170"/>
    </row>
    <row r="1054" spans="9:9">
      <c r="I1054" s="170"/>
    </row>
    <row r="1055" spans="9:9">
      <c r="I1055" s="170"/>
    </row>
    <row r="1056" spans="9:9">
      <c r="I1056" s="170"/>
    </row>
    <row r="1057" spans="9:9">
      <c r="I1057" s="170"/>
    </row>
    <row r="1058" spans="9:9">
      <c r="I1058" s="170"/>
    </row>
    <row r="1059" spans="9:9">
      <c r="I1059" s="170"/>
    </row>
    <row r="1060" spans="9:9">
      <c r="I1060" s="170"/>
    </row>
    <row r="1061" spans="9:9">
      <c r="I1061" s="170"/>
    </row>
    <row r="1062" spans="9:9">
      <c r="I1062" s="170"/>
    </row>
    <row r="1063" spans="9:9">
      <c r="I1063" s="170"/>
    </row>
    <row r="1064" spans="9:9">
      <c r="I1064" s="170"/>
    </row>
    <row r="1065" spans="9:9">
      <c r="I1065" s="170"/>
    </row>
    <row r="1066" spans="9:9">
      <c r="I1066" s="170"/>
    </row>
    <row r="1067" spans="9:9">
      <c r="I1067" s="170"/>
    </row>
    <row r="1068" spans="9:9">
      <c r="I1068" s="170"/>
    </row>
    <row r="1069" spans="9:9">
      <c r="I1069" s="170"/>
    </row>
    <row r="1070" spans="9:9">
      <c r="I1070" s="170"/>
    </row>
    <row r="1071" spans="9:9">
      <c r="I1071" s="170"/>
    </row>
    <row r="1072" spans="9:9">
      <c r="I1072" s="170"/>
    </row>
    <row r="1073" spans="9:9">
      <c r="I1073" s="170"/>
    </row>
    <row r="1074" spans="9:9">
      <c r="I1074" s="170"/>
    </row>
    <row r="1075" spans="9:9">
      <c r="I1075" s="170"/>
    </row>
    <row r="1076" spans="9:9">
      <c r="I1076" s="170"/>
    </row>
    <row r="1077" spans="9:9">
      <c r="I1077" s="170"/>
    </row>
    <row r="1078" spans="9:9">
      <c r="I1078" s="170"/>
    </row>
    <row r="1079" spans="9:9">
      <c r="I1079" s="170"/>
    </row>
    <row r="1080" spans="9:9">
      <c r="I1080" s="170"/>
    </row>
    <row r="1081" spans="9:9">
      <c r="I1081" s="170"/>
    </row>
    <row r="1082" spans="9:9">
      <c r="I1082" s="170"/>
    </row>
    <row r="1083" spans="9:9">
      <c r="I1083" s="170"/>
    </row>
    <row r="1084" spans="9:9">
      <c r="I1084" s="170"/>
    </row>
    <row r="1085" spans="9:9">
      <c r="I1085" s="170"/>
    </row>
    <row r="1086" spans="9:9">
      <c r="I1086" s="170"/>
    </row>
    <row r="1087" spans="9:9">
      <c r="I1087" s="170"/>
    </row>
    <row r="1088" spans="9:9">
      <c r="I1088" s="170"/>
    </row>
    <row r="1089" spans="9:9">
      <c r="I1089" s="170"/>
    </row>
    <row r="1090" spans="9:9">
      <c r="I1090" s="170"/>
    </row>
    <row r="1091" spans="9:9">
      <c r="I1091" s="170"/>
    </row>
    <row r="1092" spans="9:9">
      <c r="I1092" s="170"/>
    </row>
    <row r="1093" spans="9:9">
      <c r="I1093" s="170"/>
    </row>
    <row r="1094" spans="9:9">
      <c r="I1094" s="170"/>
    </row>
    <row r="1095" spans="9:9">
      <c r="I1095" s="170"/>
    </row>
    <row r="1096" spans="9:9">
      <c r="I1096" s="170"/>
    </row>
    <row r="1097" spans="9:9">
      <c r="I1097" s="170"/>
    </row>
    <row r="1098" spans="9:9">
      <c r="I1098" s="170"/>
    </row>
    <row r="1099" spans="9:9">
      <c r="I1099" s="170"/>
    </row>
    <row r="1100" spans="9:9">
      <c r="I1100" s="170"/>
    </row>
    <row r="1101" spans="9:9">
      <c r="I1101" s="170"/>
    </row>
    <row r="1102" spans="9:9">
      <c r="I1102" s="170"/>
    </row>
    <row r="1103" spans="9:9">
      <c r="I1103" s="170"/>
    </row>
    <row r="1104" spans="9:9">
      <c r="I1104" s="170"/>
    </row>
    <row r="1105" spans="9:9">
      <c r="I1105" s="170"/>
    </row>
    <row r="1106" spans="9:9">
      <c r="I1106" s="170"/>
    </row>
    <row r="1107" spans="9:9">
      <c r="I1107" s="170"/>
    </row>
    <row r="1108" spans="9:9">
      <c r="I1108" s="170"/>
    </row>
    <row r="1109" spans="9:9">
      <c r="I1109" s="170"/>
    </row>
    <row r="1110" spans="9:9">
      <c r="I1110" s="170"/>
    </row>
    <row r="1111" spans="9:9">
      <c r="I1111" s="170"/>
    </row>
    <row r="1112" spans="9:9">
      <c r="I1112" s="170"/>
    </row>
    <row r="1113" spans="9:9">
      <c r="I1113" s="170"/>
    </row>
    <row r="1114" spans="9:9">
      <c r="I1114" s="170"/>
    </row>
    <row r="1115" spans="9:9">
      <c r="I1115" s="170"/>
    </row>
    <row r="1116" spans="9:9">
      <c r="I1116" s="170"/>
    </row>
    <row r="1117" spans="9:9">
      <c r="I1117" s="170"/>
    </row>
    <row r="1118" spans="9:9">
      <c r="I1118" s="170"/>
    </row>
    <row r="1119" spans="9:9">
      <c r="I1119" s="170"/>
    </row>
    <row r="1120" spans="9:9">
      <c r="I1120" s="170"/>
    </row>
    <row r="1121" spans="9:9">
      <c r="I1121" s="170"/>
    </row>
    <row r="1122" spans="9:9">
      <c r="I1122" s="170"/>
    </row>
    <row r="1123" spans="9:9">
      <c r="I1123" s="170"/>
    </row>
    <row r="1124" spans="9:9">
      <c r="I1124" s="170"/>
    </row>
    <row r="1125" spans="9:9">
      <c r="I1125" s="170"/>
    </row>
    <row r="1126" spans="9:9">
      <c r="I1126" s="170"/>
    </row>
    <row r="1127" spans="9:9">
      <c r="I1127" s="170"/>
    </row>
    <row r="1128" spans="9:9">
      <c r="I1128" s="170"/>
    </row>
    <row r="1129" spans="9:9">
      <c r="I1129" s="170"/>
    </row>
    <row r="1130" spans="9:9">
      <c r="I1130" s="170"/>
    </row>
    <row r="1131" spans="9:9">
      <c r="I1131" s="170"/>
    </row>
    <row r="1132" spans="9:9">
      <c r="I1132" s="170"/>
    </row>
    <row r="1133" spans="9:9">
      <c r="I1133" s="170"/>
    </row>
    <row r="1134" spans="9:9">
      <c r="I1134" s="170"/>
    </row>
    <row r="1135" spans="9:9">
      <c r="I1135" s="170"/>
    </row>
    <row r="1136" spans="9:9">
      <c r="I1136" s="170"/>
    </row>
    <row r="1137" spans="9:9">
      <c r="I1137" s="170"/>
    </row>
    <row r="1138" spans="9:9">
      <c r="I1138" s="170"/>
    </row>
    <row r="1139" spans="9:9">
      <c r="I1139" s="170"/>
    </row>
    <row r="1140" spans="9:9">
      <c r="I1140" s="170"/>
    </row>
    <row r="1141" spans="9:9">
      <c r="I1141" s="170"/>
    </row>
    <row r="1142" spans="9:9">
      <c r="I1142" s="170"/>
    </row>
    <row r="1143" spans="9:9">
      <c r="I1143" s="170"/>
    </row>
    <row r="1144" spans="9:9">
      <c r="I1144" s="170"/>
    </row>
    <row r="1145" spans="9:9">
      <c r="I1145" s="170"/>
    </row>
    <row r="1146" spans="9:9">
      <c r="I1146" s="170"/>
    </row>
    <row r="1147" spans="9:9">
      <c r="I1147" s="170"/>
    </row>
    <row r="1148" spans="9:9">
      <c r="I1148" s="170"/>
    </row>
    <row r="1149" spans="9:9">
      <c r="I1149" s="170"/>
    </row>
    <row r="1150" spans="9:9">
      <c r="I1150" s="170"/>
    </row>
    <row r="1151" spans="9:9">
      <c r="I1151" s="170"/>
    </row>
    <row r="1152" spans="9:9">
      <c r="I1152" s="170"/>
    </row>
    <row r="1153" spans="9:9">
      <c r="I1153" s="170"/>
    </row>
    <row r="1154" spans="9:9">
      <c r="I1154" s="170"/>
    </row>
    <row r="1155" spans="9:9">
      <c r="I1155" s="170"/>
    </row>
    <row r="1156" spans="9:9">
      <c r="I1156" s="170"/>
    </row>
    <row r="1157" spans="9:9">
      <c r="I1157" s="170"/>
    </row>
    <row r="1158" spans="9:9">
      <c r="I1158" s="170"/>
    </row>
    <row r="1159" spans="9:9">
      <c r="I1159" s="170"/>
    </row>
    <row r="1160" spans="9:9">
      <c r="I1160" s="170"/>
    </row>
    <row r="1161" spans="9:9">
      <c r="I1161" s="170"/>
    </row>
    <row r="1162" spans="9:9">
      <c r="I1162" s="170"/>
    </row>
    <row r="1163" spans="9:9">
      <c r="I1163" s="170"/>
    </row>
    <row r="1164" spans="9:9">
      <c r="I1164" s="170"/>
    </row>
    <row r="1165" spans="9:9">
      <c r="I1165" s="170"/>
    </row>
    <row r="1166" spans="9:9">
      <c r="I1166" s="170"/>
    </row>
    <row r="1167" spans="9:9">
      <c r="I1167" s="170"/>
    </row>
    <row r="1168" spans="9:9">
      <c r="I1168" s="170"/>
    </row>
    <row r="1169" spans="9:9">
      <c r="I1169" s="170"/>
    </row>
    <row r="1170" spans="9:9">
      <c r="I1170" s="170"/>
    </row>
    <row r="1171" spans="9:9">
      <c r="I1171" s="170"/>
    </row>
    <row r="1172" spans="9:9">
      <c r="I1172" s="170"/>
    </row>
    <row r="1173" spans="9:9">
      <c r="I1173" s="170"/>
    </row>
    <row r="1174" spans="9:9">
      <c r="I1174" s="170"/>
    </row>
    <row r="1175" spans="9:9">
      <c r="I1175" s="170"/>
    </row>
    <row r="1176" spans="9:9">
      <c r="I1176" s="170"/>
    </row>
    <row r="1177" spans="9:9">
      <c r="I1177" s="170"/>
    </row>
    <row r="1178" spans="9:9">
      <c r="I1178" s="170"/>
    </row>
    <row r="1179" spans="9:9">
      <c r="I1179" s="170"/>
    </row>
    <row r="1180" spans="9:9">
      <c r="I1180" s="170"/>
    </row>
    <row r="1181" spans="9:9">
      <c r="I1181" s="170"/>
    </row>
    <row r="1182" spans="9:9">
      <c r="I1182" s="170"/>
    </row>
    <row r="1183" spans="9:9">
      <c r="I1183" s="170"/>
    </row>
    <row r="1184" spans="9:9">
      <c r="I1184" s="170"/>
    </row>
    <row r="1185" spans="9:9">
      <c r="I1185" s="170"/>
    </row>
    <row r="1186" spans="9:9">
      <c r="I1186" s="170"/>
    </row>
    <row r="1187" spans="9:9">
      <c r="I1187" s="170"/>
    </row>
    <row r="1188" spans="9:9">
      <c r="I1188" s="170"/>
    </row>
    <row r="1189" spans="9:9">
      <c r="I1189" s="170"/>
    </row>
    <row r="1190" spans="9:9">
      <c r="I1190" s="170"/>
    </row>
    <row r="1191" spans="9:9">
      <c r="I1191" s="170"/>
    </row>
    <row r="1192" spans="9:9">
      <c r="I1192" s="170"/>
    </row>
    <row r="1193" spans="9:9">
      <c r="I1193" s="170"/>
    </row>
    <row r="1194" spans="9:9">
      <c r="I1194" s="170"/>
    </row>
    <row r="1195" spans="9:9">
      <c r="I1195" s="170"/>
    </row>
    <row r="1196" spans="9:9">
      <c r="I1196" s="170"/>
    </row>
    <row r="1197" spans="9:9">
      <c r="I1197" s="170"/>
    </row>
    <row r="1198" spans="9:9">
      <c r="I1198" s="170"/>
    </row>
    <row r="1199" spans="9:9">
      <c r="I1199" s="170"/>
    </row>
    <row r="1200" spans="9:9">
      <c r="I1200" s="170"/>
    </row>
    <row r="1201" spans="9:9">
      <c r="I1201" s="170"/>
    </row>
    <row r="1202" spans="9:9">
      <c r="I1202" s="170"/>
    </row>
    <row r="1203" spans="9:9">
      <c r="I1203" s="170"/>
    </row>
    <row r="1204" spans="9:9">
      <c r="I1204" s="170"/>
    </row>
    <row r="1205" spans="9:9">
      <c r="I1205" s="170"/>
    </row>
    <row r="1206" spans="9:9">
      <c r="I1206" s="170"/>
    </row>
    <row r="1207" spans="9:9">
      <c r="I1207" s="170"/>
    </row>
    <row r="1208" spans="9:9">
      <c r="I1208" s="170"/>
    </row>
    <row r="1209" spans="9:9">
      <c r="I1209" s="170"/>
    </row>
    <row r="1210" spans="9:9">
      <c r="I1210" s="170"/>
    </row>
    <row r="1211" spans="9:9">
      <c r="I1211" s="170"/>
    </row>
    <row r="1212" spans="9:9">
      <c r="I1212" s="170"/>
    </row>
    <row r="1213" spans="9:9">
      <c r="I1213" s="170"/>
    </row>
    <row r="1214" spans="9:9">
      <c r="I1214" s="170"/>
    </row>
    <row r="1215" spans="9:9">
      <c r="I1215" s="170"/>
    </row>
    <row r="1216" spans="9:9">
      <c r="I1216" s="170"/>
    </row>
    <row r="1217" spans="9:9">
      <c r="I1217" s="170"/>
    </row>
    <row r="1218" spans="9:9">
      <c r="I1218" s="170"/>
    </row>
    <row r="1219" spans="9:9">
      <c r="I1219" s="170"/>
    </row>
    <row r="1220" spans="9:9">
      <c r="I1220" s="170"/>
    </row>
    <row r="1221" spans="9:9">
      <c r="I1221" s="170"/>
    </row>
    <row r="1222" spans="9:9">
      <c r="I1222" s="170"/>
    </row>
    <row r="1223" spans="9:9">
      <c r="I1223" s="170"/>
    </row>
    <row r="1224" spans="9:9">
      <c r="I1224" s="170"/>
    </row>
    <row r="1225" spans="9:9">
      <c r="I1225" s="170"/>
    </row>
    <row r="1226" spans="9:9">
      <c r="I1226" s="170"/>
    </row>
    <row r="1227" spans="9:9">
      <c r="I1227" s="170"/>
    </row>
    <row r="1228" spans="9:9">
      <c r="I1228" s="170"/>
    </row>
    <row r="1229" spans="9:9">
      <c r="I1229" s="170"/>
    </row>
    <row r="1230" spans="9:9">
      <c r="I1230" s="170"/>
    </row>
    <row r="1231" spans="9:9">
      <c r="I1231" s="170"/>
    </row>
    <row r="1232" spans="9:9">
      <c r="I1232" s="170"/>
    </row>
    <row r="1233" spans="9:9">
      <c r="I1233" s="170"/>
    </row>
    <row r="1234" spans="9:9">
      <c r="I1234" s="170"/>
    </row>
    <row r="1235" spans="9:9">
      <c r="I1235" s="170"/>
    </row>
    <row r="1236" spans="9:9">
      <c r="I1236" s="170"/>
    </row>
    <row r="1237" spans="9:9">
      <c r="I1237" s="170"/>
    </row>
    <row r="1238" spans="9:9">
      <c r="I1238" s="170"/>
    </row>
    <row r="1239" spans="9:9">
      <c r="I1239" s="170"/>
    </row>
    <row r="1240" spans="9:9">
      <c r="I1240" s="170"/>
    </row>
    <row r="1241" spans="9:9">
      <c r="I1241" s="170"/>
    </row>
    <row r="1242" spans="9:9">
      <c r="I1242" s="170"/>
    </row>
    <row r="1243" spans="9:9">
      <c r="I1243" s="170"/>
    </row>
    <row r="1244" spans="9:9">
      <c r="I1244" s="170"/>
    </row>
    <row r="1245" spans="9:9">
      <c r="I1245" s="170"/>
    </row>
    <row r="1246" spans="9:9">
      <c r="I1246" s="170"/>
    </row>
    <row r="1247" spans="9:9">
      <c r="I1247" s="170"/>
    </row>
    <row r="1248" spans="9:9">
      <c r="I1248" s="170"/>
    </row>
    <row r="1249" spans="9:9">
      <c r="I1249" s="170"/>
    </row>
    <row r="1250" spans="9:9">
      <c r="I1250" s="170"/>
    </row>
    <row r="1251" spans="9:9">
      <c r="I1251" s="170"/>
    </row>
    <row r="1252" spans="9:9">
      <c r="I1252" s="170"/>
    </row>
    <row r="1253" spans="9:9">
      <c r="I1253" s="170"/>
    </row>
    <row r="1254" spans="9:9">
      <c r="I1254" s="170"/>
    </row>
    <row r="1255" spans="9:9">
      <c r="I1255" s="170"/>
    </row>
    <row r="1256" spans="9:9">
      <c r="I1256" s="170"/>
    </row>
    <row r="1257" spans="9:9">
      <c r="I1257" s="170"/>
    </row>
    <row r="1258" spans="9:9">
      <c r="I1258" s="170"/>
    </row>
    <row r="1259" spans="9:9">
      <c r="I1259" s="170"/>
    </row>
    <row r="1260" spans="9:9">
      <c r="I1260" s="170"/>
    </row>
    <row r="1261" spans="9:9">
      <c r="I1261" s="170"/>
    </row>
    <row r="1262" spans="9:9">
      <c r="I1262" s="170"/>
    </row>
    <row r="1263" spans="9:9">
      <c r="I1263" s="170"/>
    </row>
    <row r="1264" spans="9:9">
      <c r="I1264" s="170"/>
    </row>
    <row r="1265" spans="9:9">
      <c r="I1265" s="170"/>
    </row>
    <row r="1266" spans="9:9">
      <c r="I1266" s="170"/>
    </row>
    <row r="1267" spans="9:9">
      <c r="I1267" s="170"/>
    </row>
    <row r="1268" spans="9:9">
      <c r="I1268" s="170"/>
    </row>
    <row r="1269" spans="9:9">
      <c r="I1269" s="170"/>
    </row>
    <row r="1270" spans="9:9">
      <c r="I1270" s="170"/>
    </row>
    <row r="1271" spans="9:9">
      <c r="I1271" s="170"/>
    </row>
    <row r="1272" spans="9:9">
      <c r="I1272" s="170"/>
    </row>
    <row r="1273" spans="9:9">
      <c r="I1273" s="170"/>
    </row>
    <row r="1274" spans="9:9">
      <c r="I1274" s="170"/>
    </row>
    <row r="1275" spans="9:9">
      <c r="I1275" s="170"/>
    </row>
    <row r="1276" spans="9:9">
      <c r="I1276" s="170"/>
    </row>
    <row r="1277" spans="9:9">
      <c r="I1277" s="170"/>
    </row>
    <row r="1278" spans="9:9">
      <c r="I1278" s="170"/>
    </row>
    <row r="1279" spans="9:9">
      <c r="I1279" s="170"/>
    </row>
    <row r="1280" spans="9:9">
      <c r="I1280" s="170"/>
    </row>
    <row r="1281" spans="9:9">
      <c r="I1281" s="170"/>
    </row>
    <row r="1282" spans="9:9">
      <c r="I1282" s="170"/>
    </row>
    <row r="1283" spans="9:9">
      <c r="I1283" s="170"/>
    </row>
    <row r="1284" spans="9:9">
      <c r="I1284" s="170"/>
    </row>
    <row r="1285" spans="9:9">
      <c r="I1285" s="170"/>
    </row>
    <row r="1286" spans="9:9">
      <c r="I1286" s="170"/>
    </row>
    <row r="1287" spans="9:9">
      <c r="I1287" s="170"/>
    </row>
    <row r="1288" spans="9:9">
      <c r="I1288" s="170"/>
    </row>
    <row r="1289" spans="9:9">
      <c r="I1289" s="170"/>
    </row>
    <row r="1290" spans="9:9">
      <c r="I1290" s="170"/>
    </row>
    <row r="1291" spans="9:9">
      <c r="I1291" s="170"/>
    </row>
    <row r="1292" spans="9:9">
      <c r="I1292" s="170"/>
    </row>
    <row r="1293" spans="9:9">
      <c r="I1293" s="170"/>
    </row>
    <row r="1294" spans="9:9">
      <c r="I1294" s="170"/>
    </row>
    <row r="1295" spans="9:9">
      <c r="I1295" s="170"/>
    </row>
    <row r="1296" spans="9:9">
      <c r="I1296" s="170"/>
    </row>
    <row r="1297" spans="9:9">
      <c r="I1297" s="170"/>
    </row>
    <row r="1298" spans="9:9">
      <c r="I1298" s="170"/>
    </row>
    <row r="1299" spans="9:9">
      <c r="I1299" s="170"/>
    </row>
    <row r="1300" spans="9:9">
      <c r="I1300" s="170"/>
    </row>
    <row r="1301" spans="9:9">
      <c r="I1301" s="170"/>
    </row>
    <row r="1302" spans="9:9">
      <c r="I1302" s="170"/>
    </row>
    <row r="1303" spans="9:9">
      <c r="I1303" s="170"/>
    </row>
    <row r="1304" spans="9:9">
      <c r="I1304" s="170"/>
    </row>
    <row r="1305" spans="9:9">
      <c r="I1305" s="170"/>
    </row>
    <row r="1306" spans="9:9">
      <c r="I1306" s="170"/>
    </row>
    <row r="1307" spans="9:9">
      <c r="I1307" s="170"/>
    </row>
    <row r="1308" spans="9:9">
      <c r="I1308" s="170"/>
    </row>
    <row r="1309" spans="9:9">
      <c r="I1309" s="170"/>
    </row>
    <row r="1310" spans="9:9">
      <c r="I1310" s="170"/>
    </row>
    <row r="1311" spans="9:9">
      <c r="I1311" s="170"/>
    </row>
    <row r="1312" spans="9:9">
      <c r="I1312" s="170"/>
    </row>
    <row r="1313" spans="9:9">
      <c r="I1313" s="170"/>
    </row>
    <row r="1314" spans="9:9">
      <c r="I1314" s="170"/>
    </row>
    <row r="1315" spans="9:9">
      <c r="I1315" s="170"/>
    </row>
    <row r="1316" spans="9:9">
      <c r="I1316" s="170"/>
    </row>
    <row r="1317" spans="9:9">
      <c r="I1317" s="170"/>
    </row>
    <row r="1318" spans="9:9">
      <c r="I1318" s="170"/>
    </row>
    <row r="1319" spans="9:9">
      <c r="I1319" s="170"/>
    </row>
    <row r="1320" spans="9:9">
      <c r="I1320" s="170"/>
    </row>
    <row r="1321" spans="9:9">
      <c r="I1321" s="170"/>
    </row>
    <row r="1322" spans="9:9">
      <c r="I1322" s="170"/>
    </row>
    <row r="1323" spans="9:9">
      <c r="I1323" s="170"/>
    </row>
    <row r="1324" spans="9:9">
      <c r="I1324" s="170"/>
    </row>
    <row r="1325" spans="9:9">
      <c r="I1325" s="170"/>
    </row>
    <row r="1326" spans="9:9">
      <c r="I1326" s="170"/>
    </row>
    <row r="1327" spans="9:9">
      <c r="I1327" s="170"/>
    </row>
    <row r="1328" spans="9:9">
      <c r="I1328" s="170"/>
    </row>
    <row r="1329" spans="9:9">
      <c r="I1329" s="170"/>
    </row>
    <row r="1330" spans="9:9">
      <c r="I1330" s="170"/>
    </row>
    <row r="1331" spans="9:9">
      <c r="I1331" s="170"/>
    </row>
    <row r="1332" spans="9:9">
      <c r="I1332" s="170"/>
    </row>
    <row r="1333" spans="9:9">
      <c r="I1333" s="170"/>
    </row>
    <row r="1334" spans="9:9">
      <c r="I1334" s="170"/>
    </row>
    <row r="1335" spans="9:9">
      <c r="I1335" s="170"/>
    </row>
    <row r="1336" spans="9:9">
      <c r="I1336" s="170"/>
    </row>
    <row r="1337" spans="9:9">
      <c r="I1337" s="170"/>
    </row>
    <row r="1338" spans="9:9">
      <c r="I1338" s="170"/>
    </row>
    <row r="1339" spans="9:9">
      <c r="I1339" s="170"/>
    </row>
    <row r="1340" spans="9:9">
      <c r="I1340" s="170"/>
    </row>
    <row r="1341" spans="9:9">
      <c r="I1341" s="170"/>
    </row>
    <row r="1342" spans="9:9">
      <c r="I1342" s="170"/>
    </row>
    <row r="1343" spans="9:9">
      <c r="I1343" s="170"/>
    </row>
    <row r="1344" spans="9:9">
      <c r="I1344" s="170"/>
    </row>
    <row r="1345" spans="9:9">
      <c r="I1345" s="170"/>
    </row>
    <row r="1346" spans="9:9">
      <c r="I1346" s="170"/>
    </row>
    <row r="1347" spans="9:9">
      <c r="I1347" s="170"/>
    </row>
    <row r="1348" spans="9:9">
      <c r="I1348" s="170"/>
    </row>
    <row r="1349" spans="9:9">
      <c r="I1349" s="170"/>
    </row>
    <row r="1350" spans="9:9">
      <c r="I1350" s="170"/>
    </row>
    <row r="1351" spans="9:9">
      <c r="I1351" s="170"/>
    </row>
    <row r="1352" spans="9:9">
      <c r="I1352" s="170"/>
    </row>
    <row r="1353" spans="9:9">
      <c r="I1353" s="170"/>
    </row>
    <row r="1354" spans="9:9">
      <c r="I1354" s="170"/>
    </row>
    <row r="1355" spans="9:9">
      <c r="I1355" s="170"/>
    </row>
    <row r="1356" spans="9:9">
      <c r="I1356" s="170"/>
    </row>
    <row r="1357" spans="9:9">
      <c r="I1357" s="170"/>
    </row>
    <row r="1358" spans="9:9">
      <c r="I1358" s="170"/>
    </row>
    <row r="1359" spans="9:9">
      <c r="I1359" s="170"/>
    </row>
    <row r="1360" spans="9:9">
      <c r="I1360" s="170"/>
    </row>
    <row r="1361" spans="9:9">
      <c r="I1361" s="170"/>
    </row>
    <row r="1362" spans="9:9">
      <c r="I1362" s="170"/>
    </row>
    <row r="1363" spans="9:9">
      <c r="I1363" s="170"/>
    </row>
    <row r="1364" spans="9:9">
      <c r="I1364" s="170"/>
    </row>
    <row r="1365" spans="9:9">
      <c r="I1365" s="170"/>
    </row>
    <row r="1366" spans="9:9">
      <c r="I1366" s="170"/>
    </row>
    <row r="1367" spans="9:9">
      <c r="I1367" s="170"/>
    </row>
    <row r="1368" spans="9:9">
      <c r="I1368" s="170"/>
    </row>
    <row r="1369" spans="9:9">
      <c r="I1369" s="170"/>
    </row>
    <row r="1370" spans="9:9">
      <c r="I1370" s="170"/>
    </row>
    <row r="1371" spans="9:9">
      <c r="I1371" s="170"/>
    </row>
    <row r="1372" spans="9:9">
      <c r="I1372" s="170"/>
    </row>
    <row r="1373" spans="9:9">
      <c r="I1373" s="170"/>
    </row>
    <row r="1374" spans="9:9">
      <c r="I1374" s="170"/>
    </row>
    <row r="1375" spans="9:9">
      <c r="I1375" s="170"/>
    </row>
    <row r="1376" spans="9:9">
      <c r="I1376" s="170"/>
    </row>
    <row r="1377" spans="9:9">
      <c r="I1377" s="170"/>
    </row>
    <row r="1378" spans="9:9">
      <c r="I1378" s="170"/>
    </row>
    <row r="1379" spans="9:9">
      <c r="I1379" s="170"/>
    </row>
    <row r="1380" spans="9:9">
      <c r="I1380" s="170"/>
    </row>
    <row r="1381" spans="9:9">
      <c r="I1381" s="170"/>
    </row>
    <row r="1382" spans="9:9">
      <c r="I1382" s="170"/>
    </row>
    <row r="1383" spans="9:9">
      <c r="I1383" s="170"/>
    </row>
    <row r="1384" spans="9:9">
      <c r="I1384" s="170"/>
    </row>
    <row r="1385" spans="9:9">
      <c r="I1385" s="170"/>
    </row>
    <row r="1386" spans="9:9">
      <c r="I1386" s="170"/>
    </row>
    <row r="1387" spans="9:9">
      <c r="I1387" s="170"/>
    </row>
    <row r="1388" spans="9:9">
      <c r="I1388" s="170"/>
    </row>
    <row r="1389" spans="9:9">
      <c r="I1389" s="170"/>
    </row>
    <row r="1390" spans="9:9">
      <c r="I1390" s="170"/>
    </row>
    <row r="1391" spans="9:9">
      <c r="I1391" s="170"/>
    </row>
    <row r="1392" spans="9:9">
      <c r="I1392" s="170"/>
    </row>
    <row r="1393" spans="9:9">
      <c r="I1393" s="170"/>
    </row>
    <row r="1394" spans="9:9">
      <c r="I1394" s="170"/>
    </row>
    <row r="1395" spans="9:9">
      <c r="I1395" s="170"/>
    </row>
    <row r="1396" spans="9:9">
      <c r="I1396" s="170"/>
    </row>
    <row r="1397" spans="9:9">
      <c r="I1397" s="170"/>
    </row>
    <row r="1398" spans="9:9">
      <c r="I1398" s="170"/>
    </row>
    <row r="1399" spans="9:9">
      <c r="I1399" s="170"/>
    </row>
    <row r="1400" spans="9:9">
      <c r="I1400" s="170"/>
    </row>
    <row r="1401" spans="9:9">
      <c r="I1401" s="170"/>
    </row>
    <row r="1402" spans="9:9">
      <c r="I1402" s="170"/>
    </row>
    <row r="1403" spans="9:9">
      <c r="I1403" s="170"/>
    </row>
    <row r="1404" spans="9:9">
      <c r="I1404" s="170"/>
    </row>
    <row r="1405" spans="9:9">
      <c r="I1405" s="170"/>
    </row>
    <row r="1406" spans="9:9">
      <c r="I1406" s="170"/>
    </row>
    <row r="1407" spans="9:9">
      <c r="I1407" s="170"/>
    </row>
    <row r="1408" spans="9:9">
      <c r="I1408" s="170"/>
    </row>
    <row r="1409" spans="9:9">
      <c r="I1409" s="170"/>
    </row>
    <row r="1410" spans="9:9">
      <c r="I1410" s="170"/>
    </row>
    <row r="1411" spans="9:9">
      <c r="I1411" s="170"/>
    </row>
    <row r="1412" spans="9:9">
      <c r="I1412" s="170"/>
    </row>
    <row r="1413" spans="9:9">
      <c r="I1413" s="170"/>
    </row>
    <row r="1414" spans="9:9">
      <c r="I1414" s="170"/>
    </row>
    <row r="1415" spans="9:9">
      <c r="I1415" s="170"/>
    </row>
    <row r="1416" spans="9:9">
      <c r="I1416" s="170"/>
    </row>
    <row r="1417" spans="9:9">
      <c r="I1417" s="170"/>
    </row>
    <row r="1418" spans="9:9">
      <c r="I1418" s="170"/>
    </row>
    <row r="1419" spans="9:9">
      <c r="I1419" s="170"/>
    </row>
    <row r="1420" spans="9:9">
      <c r="I1420" s="170"/>
    </row>
    <row r="1421" spans="9:9">
      <c r="I1421" s="170"/>
    </row>
    <row r="1422" spans="9:9">
      <c r="I1422" s="170"/>
    </row>
    <row r="1423" spans="9:9">
      <c r="I1423" s="170"/>
    </row>
    <row r="1424" spans="9:9">
      <c r="I1424" s="170"/>
    </row>
    <row r="1425" spans="9:9">
      <c r="I1425" s="170"/>
    </row>
    <row r="1426" spans="9:9">
      <c r="I1426" s="170"/>
    </row>
    <row r="1427" spans="9:9">
      <c r="I1427" s="170"/>
    </row>
    <row r="1428" spans="9:9">
      <c r="I1428" s="170"/>
    </row>
    <row r="1429" spans="9:9">
      <c r="I1429" s="170"/>
    </row>
    <row r="1430" spans="9:9">
      <c r="I1430" s="170"/>
    </row>
    <row r="1431" spans="9:9">
      <c r="I1431" s="170"/>
    </row>
    <row r="1432" spans="9:9">
      <c r="I1432" s="170"/>
    </row>
    <row r="1433" spans="9:9">
      <c r="I1433" s="170"/>
    </row>
    <row r="1434" spans="9:9">
      <c r="I1434" s="170"/>
    </row>
    <row r="1435" spans="9:9">
      <c r="I1435" s="170"/>
    </row>
    <row r="1436" spans="9:9">
      <c r="I1436" s="170"/>
    </row>
    <row r="1437" spans="9:9">
      <c r="I1437" s="170"/>
    </row>
    <row r="1438" spans="9:9">
      <c r="I1438" s="170"/>
    </row>
    <row r="1439" spans="9:9">
      <c r="I1439" s="170"/>
    </row>
    <row r="1440" spans="9:9">
      <c r="I1440" s="170"/>
    </row>
    <row r="1441" spans="9:9">
      <c r="I1441" s="170"/>
    </row>
    <row r="1442" spans="9:9">
      <c r="I1442" s="170"/>
    </row>
    <row r="1443" spans="9:9">
      <c r="I1443" s="170"/>
    </row>
    <row r="1444" spans="9:9">
      <c r="I1444" s="170"/>
    </row>
    <row r="1445" spans="9:9">
      <c r="I1445" s="170"/>
    </row>
    <row r="1446" spans="9:9">
      <c r="I1446" s="170"/>
    </row>
    <row r="1447" spans="9:9">
      <c r="I1447" s="170"/>
    </row>
    <row r="1448" spans="9:9">
      <c r="I1448" s="170"/>
    </row>
    <row r="1449" spans="9:9">
      <c r="I1449" s="170"/>
    </row>
    <row r="1450" spans="9:9">
      <c r="I1450" s="170"/>
    </row>
    <row r="1451" spans="9:9">
      <c r="I1451" s="170"/>
    </row>
    <row r="1452" spans="9:9">
      <c r="I1452" s="170"/>
    </row>
    <row r="1453" spans="9:9">
      <c r="I1453" s="170"/>
    </row>
    <row r="1454" spans="9:9">
      <c r="I1454" s="170"/>
    </row>
    <row r="1455" spans="9:9">
      <c r="I1455" s="170"/>
    </row>
    <row r="1456" spans="9:9">
      <c r="I1456" s="170"/>
    </row>
    <row r="1457" spans="9:9">
      <c r="I1457" s="170"/>
    </row>
    <row r="1458" spans="9:9">
      <c r="I1458" s="170"/>
    </row>
    <row r="1459" spans="9:9">
      <c r="I1459" s="170"/>
    </row>
    <row r="1460" spans="9:9">
      <c r="I1460" s="170"/>
    </row>
    <row r="1461" spans="9:9">
      <c r="I1461" s="170"/>
    </row>
    <row r="1462" spans="9:9">
      <c r="I1462" s="170"/>
    </row>
    <row r="1463" spans="9:9">
      <c r="I1463" s="170"/>
    </row>
    <row r="1464" spans="9:9">
      <c r="I1464" s="170"/>
    </row>
    <row r="1465" spans="9:9">
      <c r="I1465" s="170"/>
    </row>
    <row r="1466" spans="9:9">
      <c r="I1466" s="170"/>
    </row>
    <row r="1467" spans="9:9">
      <c r="I1467" s="170"/>
    </row>
    <row r="1468" spans="9:9">
      <c r="I1468" s="170"/>
    </row>
    <row r="1469" spans="9:9">
      <c r="I1469" s="170"/>
    </row>
    <row r="1470" spans="9:9">
      <c r="I1470" s="170"/>
    </row>
    <row r="1471" spans="9:9">
      <c r="I1471" s="170"/>
    </row>
    <row r="1472" spans="9:9">
      <c r="I1472" s="170"/>
    </row>
    <row r="1473" spans="9:9">
      <c r="I1473" s="170"/>
    </row>
    <row r="1474" spans="9:9">
      <c r="I1474" s="170"/>
    </row>
    <row r="1475" spans="9:9">
      <c r="I1475" s="170"/>
    </row>
    <row r="1476" spans="9:9">
      <c r="I1476" s="170"/>
    </row>
    <row r="1477" spans="9:9">
      <c r="I1477" s="170"/>
    </row>
    <row r="1478" spans="9:9">
      <c r="I1478" s="170"/>
    </row>
    <row r="1479" spans="9:9">
      <c r="I1479" s="170"/>
    </row>
    <row r="1480" spans="9:9">
      <c r="I1480" s="170"/>
    </row>
    <row r="1481" spans="9:9">
      <c r="I1481" s="170"/>
    </row>
    <row r="1482" spans="9:9">
      <c r="I1482" s="170"/>
    </row>
    <row r="1483" spans="9:9">
      <c r="I1483" s="170"/>
    </row>
    <row r="1484" spans="9:9">
      <c r="I1484" s="170"/>
    </row>
    <row r="1485" spans="9:9">
      <c r="I1485" s="170"/>
    </row>
    <row r="1486" spans="9:9">
      <c r="I1486" s="170"/>
    </row>
    <row r="1487" spans="9:9">
      <c r="I1487" s="170"/>
    </row>
    <row r="1488" spans="9:9">
      <c r="I1488" s="170"/>
    </row>
    <row r="1489" spans="9:9">
      <c r="I1489" s="170"/>
    </row>
    <row r="1490" spans="9:9">
      <c r="I1490" s="170"/>
    </row>
    <row r="1491" spans="9:9">
      <c r="I1491" s="170"/>
    </row>
    <row r="1492" spans="9:9">
      <c r="I1492" s="170"/>
    </row>
    <row r="1493" spans="9:9">
      <c r="I1493" s="170"/>
    </row>
    <row r="1494" spans="9:9">
      <c r="I1494" s="170"/>
    </row>
    <row r="1495" spans="9:9">
      <c r="I1495" s="170"/>
    </row>
    <row r="1496" spans="9:9">
      <c r="I1496" s="170"/>
    </row>
    <row r="1497" spans="9:9">
      <c r="I1497" s="170"/>
    </row>
    <row r="1498" spans="9:9">
      <c r="I1498" s="170"/>
    </row>
    <row r="1499" spans="9:9">
      <c r="I1499" s="170"/>
    </row>
    <row r="1500" spans="9:9">
      <c r="I1500" s="170"/>
    </row>
    <row r="1501" spans="9:9">
      <c r="I1501" s="170"/>
    </row>
    <row r="1502" spans="9:9">
      <c r="I1502" s="170"/>
    </row>
    <row r="1503" spans="9:9">
      <c r="I1503" s="170"/>
    </row>
    <row r="1504" spans="9:9">
      <c r="I1504" s="170"/>
    </row>
    <row r="1505" spans="9:9">
      <c r="I1505" s="170"/>
    </row>
    <row r="1506" spans="9:9">
      <c r="I1506" s="170"/>
    </row>
    <row r="1507" spans="9:9">
      <c r="I1507" s="170"/>
    </row>
    <row r="1508" spans="9:9">
      <c r="I1508" s="170"/>
    </row>
    <row r="1509" spans="9:9">
      <c r="I1509" s="170"/>
    </row>
    <row r="1510" spans="9:9">
      <c r="I1510" s="170"/>
    </row>
    <row r="1511" spans="9:9">
      <c r="I1511" s="170"/>
    </row>
    <row r="1512" spans="9:9">
      <c r="I1512" s="170"/>
    </row>
    <row r="1513" spans="9:9">
      <c r="I1513" s="170"/>
    </row>
    <row r="1514" spans="9:9">
      <c r="I1514" s="170"/>
    </row>
    <row r="1515" spans="9:9">
      <c r="I1515" s="170"/>
    </row>
    <row r="1516" spans="9:9">
      <c r="I1516" s="170"/>
    </row>
    <row r="1517" spans="9:9">
      <c r="I1517" s="170"/>
    </row>
    <row r="1518" spans="9:9">
      <c r="I1518" s="170"/>
    </row>
    <row r="1519" spans="9:9">
      <c r="I1519" s="170"/>
    </row>
    <row r="1520" spans="9:9">
      <c r="I1520" s="170"/>
    </row>
    <row r="1521" spans="9:9">
      <c r="I1521" s="170"/>
    </row>
    <row r="1522" spans="9:9">
      <c r="I1522" s="170"/>
    </row>
    <row r="1523" spans="9:9">
      <c r="I1523" s="170"/>
    </row>
    <row r="1524" spans="9:9">
      <c r="I1524" s="170"/>
    </row>
    <row r="1525" spans="9:9">
      <c r="I1525" s="170"/>
    </row>
    <row r="1526" spans="9:9">
      <c r="I1526" s="170"/>
    </row>
    <row r="1527" spans="9:9">
      <c r="I1527" s="170"/>
    </row>
    <row r="1528" spans="9:9">
      <c r="I1528" s="170"/>
    </row>
    <row r="1529" spans="9:9">
      <c r="I1529" s="170"/>
    </row>
    <row r="1530" spans="9:9">
      <c r="I1530" s="170"/>
    </row>
    <row r="1531" spans="9:9">
      <c r="I1531" s="170"/>
    </row>
    <row r="1532" spans="9:9">
      <c r="I1532" s="170"/>
    </row>
    <row r="1533" spans="9:9">
      <c r="I1533" s="170"/>
    </row>
    <row r="1534" spans="9:9">
      <c r="I1534" s="170"/>
    </row>
    <row r="1535" spans="9:9">
      <c r="I1535" s="170"/>
    </row>
    <row r="1536" spans="9:9">
      <c r="I1536" s="170"/>
    </row>
    <row r="1537" spans="9:9">
      <c r="I1537" s="170"/>
    </row>
    <row r="1538" spans="9:9">
      <c r="I1538" s="170"/>
    </row>
    <row r="1539" spans="9:9">
      <c r="I1539" s="170"/>
    </row>
    <row r="1540" spans="9:9">
      <c r="I1540" s="170"/>
    </row>
    <row r="1541" spans="9:9">
      <c r="I1541" s="170"/>
    </row>
    <row r="1542" spans="9:9">
      <c r="I1542" s="170"/>
    </row>
    <row r="1543" spans="9:9">
      <c r="I1543" s="170"/>
    </row>
    <row r="1544" spans="9:9">
      <c r="I1544" s="170"/>
    </row>
    <row r="1545" spans="9:9">
      <c r="I1545" s="170"/>
    </row>
    <row r="1546" spans="9:9">
      <c r="I1546" s="170"/>
    </row>
    <row r="1547" spans="9:9">
      <c r="I1547" s="170"/>
    </row>
    <row r="1548" spans="9:9">
      <c r="I1548" s="170"/>
    </row>
    <row r="1549" spans="9:9">
      <c r="I1549" s="170"/>
    </row>
    <row r="1550" spans="9:9">
      <c r="I1550" s="170"/>
    </row>
    <row r="1551" spans="9:9">
      <c r="I1551" s="170"/>
    </row>
    <row r="1552" spans="9:9">
      <c r="I1552" s="170"/>
    </row>
    <row r="1553" spans="9:9">
      <c r="I1553" s="170"/>
    </row>
    <row r="1554" spans="9:9">
      <c r="I1554" s="170"/>
    </row>
    <row r="1555" spans="9:9">
      <c r="I1555" s="170"/>
    </row>
    <row r="1556" spans="9:9">
      <c r="I1556" s="170"/>
    </row>
    <row r="1557" spans="9:9">
      <c r="I1557" s="170"/>
    </row>
    <row r="1558" spans="9:9">
      <c r="I1558" s="170"/>
    </row>
    <row r="1559" spans="9:9">
      <c r="I1559" s="170"/>
    </row>
    <row r="1560" spans="9:9">
      <c r="I1560" s="170"/>
    </row>
    <row r="1561" spans="9:9">
      <c r="I1561" s="170"/>
    </row>
    <row r="1562" spans="9:9">
      <c r="I1562" s="170"/>
    </row>
    <row r="1563" spans="9:9">
      <c r="I1563" s="170"/>
    </row>
    <row r="1564" spans="9:9">
      <c r="I1564" s="170"/>
    </row>
    <row r="1565" spans="9:9">
      <c r="I1565" s="170"/>
    </row>
    <row r="1566" spans="9:9">
      <c r="I1566" s="170"/>
    </row>
    <row r="1567" spans="9:9">
      <c r="I1567" s="170"/>
    </row>
    <row r="1568" spans="9:9">
      <c r="I1568" s="170"/>
    </row>
    <row r="1569" spans="9:9">
      <c r="I1569" s="170"/>
    </row>
    <row r="1570" spans="9:9">
      <c r="I1570" s="170"/>
    </row>
    <row r="1571" spans="9:9">
      <c r="I1571" s="170"/>
    </row>
    <row r="1572" spans="9:9">
      <c r="I1572" s="170"/>
    </row>
    <row r="1573" spans="9:9">
      <c r="I1573" s="170"/>
    </row>
    <row r="1574" spans="9:9">
      <c r="I1574" s="170"/>
    </row>
    <row r="1575" spans="9:9">
      <c r="I1575" s="170"/>
    </row>
    <row r="1576" spans="9:9">
      <c r="I1576" s="170"/>
    </row>
    <row r="1577" spans="9:9">
      <c r="I1577" s="170"/>
    </row>
    <row r="1578" spans="9:9">
      <c r="I1578" s="170"/>
    </row>
    <row r="1579" spans="9:9">
      <c r="I1579" s="170"/>
    </row>
    <row r="1580" spans="9:9">
      <c r="I1580" s="170"/>
    </row>
    <row r="1581" spans="9:9">
      <c r="I1581" s="170"/>
    </row>
    <row r="1582" spans="9:9">
      <c r="I1582" s="170"/>
    </row>
    <row r="1583" spans="9:9">
      <c r="I1583" s="170"/>
    </row>
    <row r="1584" spans="9:9">
      <c r="I1584" s="170"/>
    </row>
    <row r="1585" spans="9:9">
      <c r="I1585" s="170"/>
    </row>
    <row r="1586" spans="9:9">
      <c r="I1586" s="170"/>
    </row>
    <row r="1587" spans="9:9">
      <c r="I1587" s="170"/>
    </row>
    <row r="1588" spans="9:9">
      <c r="I1588" s="170"/>
    </row>
    <row r="1589" spans="9:9">
      <c r="I1589" s="170"/>
    </row>
    <row r="1590" spans="9:9">
      <c r="I1590" s="170"/>
    </row>
    <row r="1591" spans="9:9">
      <c r="I1591" s="170"/>
    </row>
    <row r="1592" spans="9:9">
      <c r="I1592" s="170"/>
    </row>
    <row r="1593" spans="9:9">
      <c r="I1593" s="170"/>
    </row>
    <row r="1594" spans="9:9">
      <c r="I1594" s="170"/>
    </row>
    <row r="1595" spans="9:9">
      <c r="I1595" s="170"/>
    </row>
    <row r="1596" spans="9:9">
      <c r="I1596" s="170"/>
    </row>
    <row r="1597" spans="9:9">
      <c r="I1597" s="170"/>
    </row>
    <row r="1598" spans="9:9">
      <c r="I1598" s="170"/>
    </row>
    <row r="1599" spans="9:9">
      <c r="I1599" s="170"/>
    </row>
    <row r="1600" spans="9:9">
      <c r="I1600" s="170"/>
    </row>
    <row r="1601" spans="9:9">
      <c r="I1601" s="170"/>
    </row>
    <row r="1602" spans="9:9">
      <c r="I1602" s="170"/>
    </row>
    <row r="1603" spans="9:9">
      <c r="I1603" s="170"/>
    </row>
    <row r="1604" spans="9:9">
      <c r="I1604" s="170"/>
    </row>
    <row r="1605" spans="9:9">
      <c r="I1605" s="170"/>
    </row>
    <row r="1606" spans="9:9">
      <c r="I1606" s="170"/>
    </row>
    <row r="1607" spans="9:9">
      <c r="I1607" s="170"/>
    </row>
    <row r="1608" spans="9:9">
      <c r="I1608" s="170"/>
    </row>
    <row r="1609" spans="9:9">
      <c r="I1609" s="170"/>
    </row>
    <row r="1610" spans="9:9">
      <c r="I1610" s="170"/>
    </row>
    <row r="1611" spans="9:9">
      <c r="I1611" s="170"/>
    </row>
    <row r="1612" spans="9:9">
      <c r="I1612" s="170"/>
    </row>
    <row r="1613" spans="9:9">
      <c r="I1613" s="170"/>
    </row>
    <row r="1614" spans="9:9">
      <c r="I1614" s="170"/>
    </row>
    <row r="1615" spans="9:9">
      <c r="I1615" s="170"/>
    </row>
    <row r="1616" spans="9:9">
      <c r="I1616" s="170"/>
    </row>
    <row r="1617" spans="9:9">
      <c r="I1617" s="170"/>
    </row>
    <row r="1618" spans="9:9">
      <c r="I1618" s="170"/>
    </row>
    <row r="1619" spans="9:9">
      <c r="I1619" s="170"/>
    </row>
    <row r="1620" spans="9:9">
      <c r="I1620" s="170"/>
    </row>
    <row r="1621" spans="9:9">
      <c r="I1621" s="170"/>
    </row>
    <row r="1622" spans="9:9">
      <c r="I1622" s="170"/>
    </row>
    <row r="1623" spans="9:9">
      <c r="I1623" s="170"/>
    </row>
    <row r="1624" spans="9:9">
      <c r="I1624" s="170"/>
    </row>
    <row r="1625" spans="9:9">
      <c r="I1625" s="170"/>
    </row>
    <row r="1626" spans="9:9">
      <c r="I1626" s="170"/>
    </row>
    <row r="1627" spans="9:9">
      <c r="I1627" s="170"/>
    </row>
    <row r="1628" spans="9:9">
      <c r="I1628" s="170"/>
    </row>
    <row r="1629" spans="9:9">
      <c r="I1629" s="170"/>
    </row>
    <row r="1630" spans="9:9">
      <c r="I1630" s="170"/>
    </row>
    <row r="1631" spans="9:9">
      <c r="I1631" s="170"/>
    </row>
    <row r="1632" spans="9:9">
      <c r="I1632" s="170"/>
    </row>
    <row r="1633" spans="9:9">
      <c r="I1633" s="170"/>
    </row>
    <row r="1634" spans="9:9">
      <c r="I1634" s="170"/>
    </row>
    <row r="1635" spans="9:9">
      <c r="I1635" s="170"/>
    </row>
    <row r="1636" spans="9:9">
      <c r="I1636" s="170"/>
    </row>
    <row r="1637" spans="9:9">
      <c r="I1637" s="170"/>
    </row>
    <row r="1638" spans="9:9">
      <c r="I1638" s="170"/>
    </row>
    <row r="1639" spans="9:9">
      <c r="I1639" s="170"/>
    </row>
    <row r="1640" spans="9:9">
      <c r="I1640" s="170"/>
    </row>
    <row r="1641" spans="9:9">
      <c r="I1641" s="170"/>
    </row>
    <row r="1642" spans="9:9">
      <c r="I1642" s="170"/>
    </row>
    <row r="1643" spans="9:9">
      <c r="I1643" s="170"/>
    </row>
    <row r="1644" spans="9:9">
      <c r="I1644" s="170"/>
    </row>
    <row r="1645" spans="9:9">
      <c r="I1645" s="170"/>
    </row>
    <row r="1646" spans="9:9">
      <c r="I1646" s="170"/>
    </row>
    <row r="1647" spans="9:9">
      <c r="I1647" s="170"/>
    </row>
    <row r="1648" spans="9:9">
      <c r="I1648" s="170"/>
    </row>
    <row r="1649" spans="9:9">
      <c r="I1649" s="170"/>
    </row>
    <row r="1650" spans="9:9">
      <c r="I1650" s="170"/>
    </row>
    <row r="1651" spans="9:9">
      <c r="I1651" s="170"/>
    </row>
    <row r="1652" spans="9:9">
      <c r="I1652" s="170"/>
    </row>
    <row r="1653" spans="9:9">
      <c r="I1653" s="170"/>
    </row>
    <row r="1654" spans="9:9">
      <c r="I1654" s="170"/>
    </row>
    <row r="1655" spans="9:9">
      <c r="I1655" s="170"/>
    </row>
    <row r="1656" spans="9:9">
      <c r="I1656" s="170"/>
    </row>
    <row r="1657" spans="9:9">
      <c r="I1657" s="170"/>
    </row>
    <row r="1658" spans="9:9">
      <c r="I1658" s="170"/>
    </row>
    <row r="1659" spans="9:9">
      <c r="I1659" s="170"/>
    </row>
    <row r="1660" spans="9:9">
      <c r="I1660" s="170"/>
    </row>
    <row r="1661" spans="9:9">
      <c r="I1661" s="170"/>
    </row>
    <row r="1662" spans="9:9">
      <c r="I1662" s="170"/>
    </row>
    <row r="1663" spans="9:9">
      <c r="I1663" s="170"/>
    </row>
    <row r="1664" spans="9:9">
      <c r="I1664" s="170"/>
    </row>
    <row r="1665" spans="9:9">
      <c r="I1665" s="170"/>
    </row>
    <row r="1666" spans="9:9">
      <c r="I1666" s="170"/>
    </row>
    <row r="1667" spans="9:9">
      <c r="I1667" s="170"/>
    </row>
    <row r="1668" spans="9:9">
      <c r="I1668" s="170"/>
    </row>
    <row r="1669" spans="9:9">
      <c r="I1669" s="170"/>
    </row>
    <row r="1670" spans="9:9">
      <c r="I1670" s="170"/>
    </row>
    <row r="1671" spans="9:9">
      <c r="I1671" s="170"/>
    </row>
    <row r="1672" spans="9:9">
      <c r="I1672" s="170"/>
    </row>
    <row r="1673" spans="9:9">
      <c r="I1673" s="170"/>
    </row>
    <row r="1674" spans="9:9">
      <c r="I1674" s="170"/>
    </row>
    <row r="1675" spans="9:9">
      <c r="I1675" s="170"/>
    </row>
    <row r="1676" spans="9:9">
      <c r="I1676" s="170"/>
    </row>
    <row r="1677" spans="9:9">
      <c r="I1677" s="170"/>
    </row>
    <row r="1678" spans="9:9">
      <c r="I1678" s="170"/>
    </row>
    <row r="1679" spans="9:9">
      <c r="I1679" s="170"/>
    </row>
    <row r="1680" spans="9:9">
      <c r="I1680" s="170"/>
    </row>
    <row r="1681" spans="9:9">
      <c r="I1681" s="170"/>
    </row>
    <row r="1682" spans="9:9">
      <c r="I1682" s="170"/>
    </row>
    <row r="1683" spans="9:9">
      <c r="I1683" s="170"/>
    </row>
    <row r="1684" spans="9:9">
      <c r="I1684" s="170"/>
    </row>
    <row r="1685" spans="9:9">
      <c r="I1685" s="170"/>
    </row>
    <row r="1686" spans="9:9">
      <c r="I1686" s="170"/>
    </row>
    <row r="1687" spans="9:9">
      <c r="I1687" s="170"/>
    </row>
    <row r="1688" spans="9:9">
      <c r="I1688" s="170"/>
    </row>
    <row r="1689" spans="9:9">
      <c r="I1689" s="170"/>
    </row>
    <row r="1690" spans="9:9">
      <c r="I1690" s="170"/>
    </row>
    <row r="1691" spans="9:9">
      <c r="I1691" s="170"/>
    </row>
    <row r="1692" spans="9:9">
      <c r="I1692" s="170"/>
    </row>
    <row r="1693" spans="9:9">
      <c r="I1693" s="170"/>
    </row>
    <row r="1694" spans="9:9">
      <c r="I1694" s="170"/>
    </row>
    <row r="1695" spans="9:9">
      <c r="I1695" s="170"/>
    </row>
    <row r="1696" spans="9:9">
      <c r="I1696" s="170"/>
    </row>
    <row r="1697" spans="9:9">
      <c r="I1697" s="170"/>
    </row>
    <row r="1698" spans="9:9">
      <c r="I1698" s="170"/>
    </row>
    <row r="1699" spans="9:9">
      <c r="I1699" s="170"/>
    </row>
    <row r="1700" spans="9:9">
      <c r="I1700" s="170"/>
    </row>
    <row r="1701" spans="9:9">
      <c r="I1701" s="170"/>
    </row>
    <row r="1702" spans="9:9">
      <c r="I1702" s="170"/>
    </row>
    <row r="1703" spans="9:9">
      <c r="I1703" s="170"/>
    </row>
    <row r="1704" spans="9:9">
      <c r="I1704" s="170"/>
    </row>
    <row r="1705" spans="9:9">
      <c r="I1705" s="170"/>
    </row>
    <row r="1706" spans="9:9">
      <c r="I1706" s="170"/>
    </row>
    <row r="1707" spans="9:9">
      <c r="I1707" s="170"/>
    </row>
    <row r="1708" spans="9:9">
      <c r="I1708" s="170"/>
    </row>
    <row r="1709" spans="9:9">
      <c r="I1709" s="170"/>
    </row>
    <row r="1710" spans="9:9">
      <c r="I1710" s="170"/>
    </row>
    <row r="1711" spans="9:9">
      <c r="I1711" s="170"/>
    </row>
    <row r="1712" spans="9:9">
      <c r="I1712" s="170"/>
    </row>
    <row r="1713" spans="9:9">
      <c r="I1713" s="170"/>
    </row>
    <row r="1714" spans="9:9">
      <c r="I1714" s="170"/>
    </row>
    <row r="1715" spans="9:9">
      <c r="I1715" s="170"/>
    </row>
    <row r="1716" spans="9:9">
      <c r="I1716" s="170"/>
    </row>
    <row r="1717" spans="9:9">
      <c r="I1717" s="170"/>
    </row>
    <row r="1718" spans="9:9">
      <c r="I1718" s="170"/>
    </row>
    <row r="1719" spans="9:9">
      <c r="I1719" s="170"/>
    </row>
    <row r="1720" spans="9:9">
      <c r="I1720" s="170"/>
    </row>
    <row r="1721" spans="9:9">
      <c r="I1721" s="170"/>
    </row>
    <row r="1722" spans="9:9">
      <c r="I1722" s="170"/>
    </row>
    <row r="1723" spans="9:9">
      <c r="I1723" s="170"/>
    </row>
    <row r="1724" spans="9:9">
      <c r="I1724" s="170"/>
    </row>
    <row r="1725" spans="9:9">
      <c r="I1725" s="170"/>
    </row>
    <row r="1726" spans="9:9">
      <c r="I1726" s="170"/>
    </row>
    <row r="1727" spans="9:9">
      <c r="I1727" s="170"/>
    </row>
    <row r="1728" spans="9:9">
      <c r="I1728" s="170"/>
    </row>
    <row r="1729" spans="9:9">
      <c r="I1729" s="170"/>
    </row>
    <row r="1730" spans="9:9">
      <c r="I1730" s="170"/>
    </row>
    <row r="1731" spans="9:9">
      <c r="I1731" s="170"/>
    </row>
    <row r="1732" spans="9:9">
      <c r="I1732" s="170"/>
    </row>
    <row r="1733" spans="9:9">
      <c r="I1733" s="170"/>
    </row>
    <row r="1734" spans="9:9">
      <c r="I1734" s="170"/>
    </row>
    <row r="1735" spans="9:9">
      <c r="I1735" s="170"/>
    </row>
    <row r="1736" spans="9:9">
      <c r="I1736" s="170"/>
    </row>
    <row r="1737" spans="9:9">
      <c r="I1737" s="170"/>
    </row>
    <row r="1738" spans="9:9">
      <c r="I1738" s="170"/>
    </row>
    <row r="1739" spans="9:9">
      <c r="I1739" s="170"/>
    </row>
    <row r="1740" spans="9:9">
      <c r="I1740" s="170"/>
    </row>
    <row r="1741" spans="9:9">
      <c r="I1741" s="170"/>
    </row>
    <row r="1742" spans="9:9">
      <c r="I1742" s="170"/>
    </row>
    <row r="1743" spans="9:9">
      <c r="I1743" s="170"/>
    </row>
    <row r="1744" spans="9:9">
      <c r="I1744" s="170"/>
    </row>
    <row r="1745" spans="9:9">
      <c r="I1745" s="170"/>
    </row>
    <row r="1746" spans="9:9">
      <c r="I1746" s="170"/>
    </row>
    <row r="1747" spans="9:9">
      <c r="I1747" s="170"/>
    </row>
    <row r="1748" spans="9:9">
      <c r="I1748" s="170"/>
    </row>
    <row r="1749" spans="9:9">
      <c r="I1749" s="170"/>
    </row>
    <row r="1750" spans="9:9">
      <c r="I1750" s="170"/>
    </row>
    <row r="1751" spans="9:9">
      <c r="I1751" s="170"/>
    </row>
    <row r="1752" spans="9:9">
      <c r="I1752" s="170"/>
    </row>
    <row r="1753" spans="9:9">
      <c r="I1753" s="170"/>
    </row>
    <row r="1754" spans="9:9">
      <c r="I1754" s="170"/>
    </row>
    <row r="1755" spans="9:9">
      <c r="I1755" s="170"/>
    </row>
    <row r="1756" spans="9:9">
      <c r="I1756" s="170"/>
    </row>
    <row r="1757" spans="9:9">
      <c r="I1757" s="170"/>
    </row>
    <row r="1758" spans="9:9">
      <c r="I1758" s="170"/>
    </row>
    <row r="1759" spans="9:9">
      <c r="I1759" s="170"/>
    </row>
    <row r="1760" spans="9:9">
      <c r="I1760" s="170"/>
    </row>
    <row r="1761" spans="9:9">
      <c r="I1761" s="170"/>
    </row>
    <row r="1762" spans="9:9">
      <c r="I1762" s="170"/>
    </row>
    <row r="1763" spans="9:9">
      <c r="I1763" s="170"/>
    </row>
    <row r="1764" spans="9:9">
      <c r="I1764" s="170"/>
    </row>
    <row r="1765" spans="9:9">
      <c r="I1765" s="170"/>
    </row>
    <row r="1766" spans="9:9">
      <c r="I1766" s="170"/>
    </row>
    <row r="1767" spans="9:9">
      <c r="I1767" s="170"/>
    </row>
    <row r="1768" spans="9:9">
      <c r="I1768" s="170"/>
    </row>
    <row r="1769" spans="9:9">
      <c r="I1769" s="170"/>
    </row>
    <row r="1770" spans="9:9">
      <c r="I1770" s="170"/>
    </row>
    <row r="1771" spans="9:9">
      <c r="I1771" s="170"/>
    </row>
    <row r="1772" spans="9:9">
      <c r="I1772" s="170"/>
    </row>
    <row r="1773" spans="9:9">
      <c r="I1773" s="170"/>
    </row>
    <row r="1774" spans="9:9">
      <c r="I1774" s="170"/>
    </row>
    <row r="1775" spans="9:9">
      <c r="I1775" s="170"/>
    </row>
    <row r="1776" spans="9:9">
      <c r="I1776" s="170"/>
    </row>
    <row r="1777" spans="9:9">
      <c r="I1777" s="170"/>
    </row>
    <row r="1778" spans="9:9">
      <c r="I1778" s="170"/>
    </row>
    <row r="1779" spans="9:9">
      <c r="I1779" s="170"/>
    </row>
    <row r="1780" spans="9:9">
      <c r="I1780" s="170"/>
    </row>
    <row r="1781" spans="9:9">
      <c r="I1781" s="170"/>
    </row>
    <row r="1782" spans="9:9">
      <c r="I1782" s="170"/>
    </row>
    <row r="1783" spans="9:9">
      <c r="I1783" s="170"/>
    </row>
    <row r="1784" spans="9:9">
      <c r="I1784" s="170"/>
    </row>
    <row r="1785" spans="9:9">
      <c r="I1785" s="170"/>
    </row>
    <row r="1786" spans="9:9">
      <c r="I1786" s="170"/>
    </row>
    <row r="1787" spans="9:9">
      <c r="I1787" s="170"/>
    </row>
    <row r="1788" spans="9:9">
      <c r="I1788" s="170"/>
    </row>
    <row r="1789" spans="9:9">
      <c r="I1789" s="170"/>
    </row>
    <row r="1790" spans="9:9">
      <c r="I1790" s="170"/>
    </row>
    <row r="1791" spans="9:9">
      <c r="I1791" s="170"/>
    </row>
    <row r="1792" spans="9:9">
      <c r="I1792" s="170"/>
    </row>
    <row r="1793" spans="9:9">
      <c r="I1793" s="170"/>
    </row>
    <row r="1794" spans="9:9">
      <c r="I1794" s="170"/>
    </row>
    <row r="1795" spans="9:9">
      <c r="I1795" s="170"/>
    </row>
    <row r="1796" spans="9:9">
      <c r="I1796" s="170"/>
    </row>
    <row r="1797" spans="9:9">
      <c r="I1797" s="170"/>
    </row>
    <row r="1798" spans="9:9">
      <c r="I1798" s="170"/>
    </row>
    <row r="1799" spans="9:9">
      <c r="I1799" s="170"/>
    </row>
    <row r="1800" spans="9:9">
      <c r="I1800" s="170"/>
    </row>
    <row r="1801" spans="9:9">
      <c r="I1801" s="170"/>
    </row>
    <row r="1802" spans="9:9">
      <c r="I1802" s="170"/>
    </row>
    <row r="1803" spans="9:9">
      <c r="I1803" s="170"/>
    </row>
    <row r="1804" spans="9:9">
      <c r="I1804" s="170"/>
    </row>
    <row r="1805" spans="9:9">
      <c r="I1805" s="170"/>
    </row>
    <row r="1806" spans="9:9">
      <c r="I1806" s="170"/>
    </row>
    <row r="1807" spans="9:9">
      <c r="I1807" s="170"/>
    </row>
    <row r="1808" spans="9:9">
      <c r="I1808" s="170"/>
    </row>
    <row r="1809" spans="9:9">
      <c r="I1809" s="170"/>
    </row>
    <row r="1810" spans="9:9">
      <c r="I1810" s="170"/>
    </row>
    <row r="1811" spans="9:9">
      <c r="I1811" s="170"/>
    </row>
    <row r="1812" spans="9:9">
      <c r="I1812" s="170"/>
    </row>
    <row r="1813" spans="9:9">
      <c r="I1813" s="170"/>
    </row>
    <row r="1814" spans="9:9">
      <c r="I1814" s="170"/>
    </row>
    <row r="1815" spans="9:9">
      <c r="I1815" s="170"/>
    </row>
    <row r="1816" spans="9:9">
      <c r="I1816" s="170"/>
    </row>
    <row r="1817" spans="9:9">
      <c r="I1817" s="170"/>
    </row>
    <row r="1818" spans="9:9">
      <c r="I1818" s="170"/>
    </row>
    <row r="1819" spans="9:9">
      <c r="I1819" s="170"/>
    </row>
    <row r="1820" spans="9:9">
      <c r="I1820" s="170"/>
    </row>
    <row r="1821" spans="9:9">
      <c r="I1821" s="170"/>
    </row>
    <row r="1822" spans="9:9">
      <c r="I1822" s="170"/>
    </row>
    <row r="1823" spans="9:9">
      <c r="I1823" s="170"/>
    </row>
    <row r="1824" spans="9:9">
      <c r="I1824" s="170"/>
    </row>
    <row r="1825" spans="9:9">
      <c r="I1825" s="170"/>
    </row>
    <row r="1826" spans="9:9">
      <c r="I1826" s="170"/>
    </row>
    <row r="1827" spans="9:9">
      <c r="I1827" s="170"/>
    </row>
    <row r="1828" spans="9:9">
      <c r="I1828" s="170"/>
    </row>
    <row r="1829" spans="9:9">
      <c r="I1829" s="170"/>
    </row>
    <row r="1830" spans="9:9">
      <c r="I1830" s="170"/>
    </row>
    <row r="1831" spans="9:9">
      <c r="I1831" s="170"/>
    </row>
    <row r="1832" spans="9:9">
      <c r="I1832" s="170"/>
    </row>
    <row r="1833" spans="9:9">
      <c r="I1833" s="170"/>
    </row>
    <row r="1834" spans="9:9">
      <c r="I1834" s="170"/>
    </row>
    <row r="1835" spans="9:9">
      <c r="I1835" s="170"/>
    </row>
    <row r="1836" spans="9:9">
      <c r="I1836" s="170"/>
    </row>
    <row r="1837" spans="9:9">
      <c r="I1837" s="170"/>
    </row>
    <row r="1838" spans="9:9">
      <c r="I1838" s="170"/>
    </row>
    <row r="1839" spans="9:9">
      <c r="I1839" s="170"/>
    </row>
    <row r="1840" spans="9:9">
      <c r="I1840" s="170"/>
    </row>
    <row r="1841" spans="9:9">
      <c r="I1841" s="170"/>
    </row>
    <row r="1842" spans="9:9">
      <c r="I1842" s="170"/>
    </row>
    <row r="1843" spans="9:9">
      <c r="I1843" s="170"/>
    </row>
    <row r="1844" spans="9:9">
      <c r="I1844" s="170"/>
    </row>
    <row r="1845" spans="9:9">
      <c r="I1845" s="170"/>
    </row>
    <row r="1846" spans="9:9">
      <c r="I1846" s="170"/>
    </row>
    <row r="1847" spans="9:9">
      <c r="I1847" s="170"/>
    </row>
    <row r="1848" spans="9:9">
      <c r="I1848" s="170"/>
    </row>
    <row r="1849" spans="9:9">
      <c r="I1849" s="170"/>
    </row>
    <row r="1850" spans="9:9">
      <c r="I1850" s="170"/>
    </row>
    <row r="1851" spans="9:9">
      <c r="I1851" s="170"/>
    </row>
    <row r="1852" spans="9:9">
      <c r="I1852" s="170"/>
    </row>
    <row r="1853" spans="9:9">
      <c r="I1853" s="170"/>
    </row>
    <row r="1854" spans="9:9">
      <c r="I1854" s="170"/>
    </row>
    <row r="1855" spans="9:9">
      <c r="I1855" s="170"/>
    </row>
    <row r="1856" spans="9:9">
      <c r="I1856" s="170"/>
    </row>
    <row r="1857" spans="9:9">
      <c r="I1857" s="170"/>
    </row>
    <row r="1858" spans="9:9">
      <c r="I1858" s="170"/>
    </row>
    <row r="1859" spans="9:9">
      <c r="I1859" s="170"/>
    </row>
    <row r="1860" spans="9:9">
      <c r="I1860" s="170"/>
    </row>
    <row r="1861" spans="9:9">
      <c r="I1861" s="170"/>
    </row>
    <row r="1862" spans="9:9">
      <c r="I1862" s="170"/>
    </row>
    <row r="1863" spans="9:9">
      <c r="I1863" s="170"/>
    </row>
    <row r="1864" spans="9:9">
      <c r="I1864" s="170"/>
    </row>
    <row r="1865" spans="9:9">
      <c r="I1865" s="170"/>
    </row>
    <row r="1866" spans="9:9">
      <c r="I1866" s="170"/>
    </row>
    <row r="1867" spans="9:9">
      <c r="I1867" s="170"/>
    </row>
    <row r="1868" spans="9:9">
      <c r="I1868" s="170"/>
    </row>
    <row r="1869" spans="9:9">
      <c r="I1869" s="170"/>
    </row>
    <row r="1870" spans="9:9">
      <c r="I1870" s="170"/>
    </row>
    <row r="1871" spans="9:9">
      <c r="I1871" s="170"/>
    </row>
    <row r="1872" spans="9:9">
      <c r="I1872" s="170"/>
    </row>
    <row r="1873" spans="9:9">
      <c r="I1873" s="170"/>
    </row>
    <row r="1874" spans="9:9">
      <c r="I1874" s="170"/>
    </row>
    <row r="1875" spans="9:9">
      <c r="I1875" s="170"/>
    </row>
    <row r="1876" spans="9:9">
      <c r="I1876" s="170"/>
    </row>
    <row r="1877" spans="9:9">
      <c r="I1877" s="170"/>
    </row>
    <row r="1878" spans="9:9">
      <c r="I1878" s="170"/>
    </row>
    <row r="1879" spans="9:9">
      <c r="I1879" s="170"/>
    </row>
    <row r="1880" spans="9:9">
      <c r="I1880" s="170"/>
    </row>
    <row r="1881" spans="9:9">
      <c r="I1881" s="170"/>
    </row>
    <row r="1882" spans="9:9">
      <c r="I1882" s="170"/>
    </row>
    <row r="1883" spans="9:9">
      <c r="I1883" s="170"/>
    </row>
    <row r="1884" spans="9:9">
      <c r="I1884" s="170"/>
    </row>
    <row r="1885" spans="9:9">
      <c r="I1885" s="170"/>
    </row>
    <row r="1886" spans="9:9">
      <c r="I1886" s="170"/>
    </row>
    <row r="1887" spans="9:9">
      <c r="I1887" s="170"/>
    </row>
    <row r="1888" spans="9:9">
      <c r="I1888" s="170"/>
    </row>
    <row r="1889" spans="9:9">
      <c r="I1889" s="170"/>
    </row>
    <row r="1890" spans="9:9">
      <c r="I1890" s="170"/>
    </row>
    <row r="1891" spans="9:9">
      <c r="I1891" s="170"/>
    </row>
    <row r="1892" spans="9:9">
      <c r="I1892" s="170"/>
    </row>
    <row r="1893" spans="9:9">
      <c r="I1893" s="170"/>
    </row>
    <row r="1894" spans="9:9">
      <c r="I1894" s="170"/>
    </row>
    <row r="1895" spans="9:9">
      <c r="I1895" s="170"/>
    </row>
    <row r="1896" spans="9:9">
      <c r="I1896" s="170"/>
    </row>
    <row r="1897" spans="9:9">
      <c r="I1897" s="170"/>
    </row>
    <row r="1898" spans="9:9">
      <c r="I1898" s="170"/>
    </row>
    <row r="1899" spans="9:9">
      <c r="I1899" s="170"/>
    </row>
    <row r="1900" spans="9:9">
      <c r="I1900" s="170"/>
    </row>
    <row r="1901" spans="9:9">
      <c r="I1901" s="170"/>
    </row>
    <row r="1902" spans="9:9">
      <c r="I1902" s="170"/>
    </row>
    <row r="1903" spans="9:9">
      <c r="I1903" s="170"/>
    </row>
    <row r="1904" spans="9:9">
      <c r="I1904" s="170"/>
    </row>
    <row r="1905" spans="9:9">
      <c r="I1905" s="170"/>
    </row>
    <row r="1906" spans="9:9">
      <c r="I1906" s="170"/>
    </row>
    <row r="1907" spans="9:9">
      <c r="I1907" s="170"/>
    </row>
    <row r="1908" spans="9:9">
      <c r="I1908" s="170"/>
    </row>
    <row r="1909" spans="9:9">
      <c r="I1909" s="170"/>
    </row>
    <row r="1910" spans="9:9">
      <c r="I1910" s="170"/>
    </row>
    <row r="1911" spans="9:9">
      <c r="I1911" s="170"/>
    </row>
    <row r="1912" spans="9:9">
      <c r="I1912" s="170"/>
    </row>
    <row r="1913" spans="9:9">
      <c r="I1913" s="170"/>
    </row>
    <row r="1914" spans="9:9">
      <c r="I1914" s="170"/>
    </row>
    <row r="1915" spans="9:9">
      <c r="I1915" s="170"/>
    </row>
    <row r="1916" spans="9:9">
      <c r="I1916" s="170"/>
    </row>
    <row r="1917" spans="9:9">
      <c r="I1917" s="170"/>
    </row>
    <row r="1918" spans="9:9">
      <c r="I1918" s="170"/>
    </row>
    <row r="1919" spans="9:9">
      <c r="I1919" s="170"/>
    </row>
    <row r="1920" spans="9:9">
      <c r="I1920" s="170"/>
    </row>
    <row r="1921" spans="9:9">
      <c r="I1921" s="170"/>
    </row>
    <row r="1922" spans="9:9">
      <c r="I1922" s="170"/>
    </row>
    <row r="1923" spans="9:9">
      <c r="I1923" s="170"/>
    </row>
    <row r="1924" spans="9:9">
      <c r="I1924" s="170"/>
    </row>
    <row r="1925" spans="9:9">
      <c r="I1925" s="170"/>
    </row>
    <row r="1926" spans="9:9">
      <c r="I1926" s="170"/>
    </row>
    <row r="1927" spans="9:9">
      <c r="I1927" s="170"/>
    </row>
    <row r="1928" spans="9:9">
      <c r="I1928" s="170"/>
    </row>
    <row r="1929" spans="9:9">
      <c r="I1929" s="170"/>
    </row>
    <row r="1930" spans="9:9">
      <c r="I1930" s="170"/>
    </row>
    <row r="1931" spans="9:9">
      <c r="I1931" s="170"/>
    </row>
    <row r="1932" spans="9:9">
      <c r="I1932" s="170"/>
    </row>
    <row r="1933" spans="9:9">
      <c r="I1933" s="170"/>
    </row>
    <row r="1934" spans="9:9">
      <c r="I1934" s="170"/>
    </row>
    <row r="1935" spans="9:9">
      <c r="I1935" s="170"/>
    </row>
    <row r="1936" spans="9:9">
      <c r="I1936" s="170"/>
    </row>
    <row r="1937" spans="9:9">
      <c r="I1937" s="170"/>
    </row>
    <row r="1938" spans="9:9">
      <c r="I1938" s="170"/>
    </row>
    <row r="1939" spans="9:9">
      <c r="I1939" s="170"/>
    </row>
    <row r="1940" spans="9:9">
      <c r="I1940" s="170"/>
    </row>
    <row r="1941" spans="9:9">
      <c r="I1941" s="170"/>
    </row>
    <row r="1942" spans="9:9">
      <c r="I1942" s="170"/>
    </row>
    <row r="1943" spans="9:9">
      <c r="I1943" s="170"/>
    </row>
    <row r="1944" spans="9:9">
      <c r="I1944" s="170"/>
    </row>
    <row r="1945" spans="9:9">
      <c r="I1945" s="170"/>
    </row>
    <row r="1946" spans="9:9">
      <c r="I1946" s="170"/>
    </row>
    <row r="1947" spans="9:9">
      <c r="I1947" s="170"/>
    </row>
    <row r="1948" spans="9:9">
      <c r="I1948" s="170"/>
    </row>
    <row r="1949" spans="9:9">
      <c r="I1949" s="170"/>
    </row>
    <row r="1950" spans="9:9">
      <c r="I1950" s="170"/>
    </row>
    <row r="1951" spans="9:9">
      <c r="I1951" s="170"/>
    </row>
    <row r="1952" spans="9:9">
      <c r="I1952" s="170"/>
    </row>
    <row r="1953" spans="9:9">
      <c r="I1953" s="170"/>
    </row>
    <row r="1954" spans="9:9">
      <c r="I1954" s="170"/>
    </row>
    <row r="1955" spans="9:9">
      <c r="I1955" s="170"/>
    </row>
    <row r="1956" spans="9:9">
      <c r="I1956" s="170"/>
    </row>
    <row r="1957" spans="9:9">
      <c r="I1957" s="170"/>
    </row>
    <row r="1958" spans="9:9">
      <c r="I1958" s="170"/>
    </row>
    <row r="1959" spans="9:9">
      <c r="I1959" s="170"/>
    </row>
    <row r="1960" spans="9:9">
      <c r="I1960" s="170"/>
    </row>
    <row r="1961" spans="9:9">
      <c r="I1961" s="170"/>
    </row>
    <row r="1962" spans="9:9">
      <c r="I1962" s="170"/>
    </row>
    <row r="1963" spans="9:9">
      <c r="I1963" s="170"/>
    </row>
    <row r="1964" spans="9:9">
      <c r="I1964" s="170"/>
    </row>
    <row r="1965" spans="9:9">
      <c r="I1965" s="170"/>
    </row>
    <row r="1966" spans="9:9">
      <c r="I1966" s="170"/>
    </row>
    <row r="1967" spans="9:9">
      <c r="I1967" s="170"/>
    </row>
    <row r="1968" spans="9:9">
      <c r="I1968" s="170"/>
    </row>
    <row r="1969" spans="9:9">
      <c r="I1969" s="170"/>
    </row>
    <row r="1970" spans="9:9">
      <c r="I1970" s="170"/>
    </row>
    <row r="1971" spans="9:9">
      <c r="I1971" s="170"/>
    </row>
    <row r="1972" spans="9:9">
      <c r="I1972" s="170"/>
    </row>
    <row r="1973" spans="9:9">
      <c r="I1973" s="170"/>
    </row>
    <row r="1974" spans="9:9">
      <c r="I1974" s="170"/>
    </row>
    <row r="1975" spans="9:9">
      <c r="I1975" s="170"/>
    </row>
    <row r="1976" spans="9:9">
      <c r="I1976" s="170"/>
    </row>
    <row r="1977" spans="9:9">
      <c r="I1977" s="170"/>
    </row>
    <row r="1978" spans="9:9">
      <c r="I1978" s="170"/>
    </row>
    <row r="1979" spans="9:9">
      <c r="I1979" s="170"/>
    </row>
    <row r="1980" spans="9:9">
      <c r="I1980" s="170"/>
    </row>
    <row r="1981" spans="9:9">
      <c r="I1981" s="170"/>
    </row>
    <row r="1982" spans="9:9">
      <c r="I1982" s="170"/>
    </row>
    <row r="1983" spans="9:9">
      <c r="I1983" s="170"/>
    </row>
    <row r="1984" spans="9:9">
      <c r="I1984" s="170"/>
    </row>
    <row r="1985" spans="9:9">
      <c r="I1985" s="170"/>
    </row>
    <row r="1986" spans="9:9">
      <c r="I1986" s="170"/>
    </row>
    <row r="1987" spans="9:9">
      <c r="I1987" s="170"/>
    </row>
    <row r="1988" spans="9:9">
      <c r="I1988" s="170"/>
    </row>
    <row r="1989" spans="9:9">
      <c r="I1989" s="170"/>
    </row>
    <row r="1990" spans="9:9">
      <c r="I1990" s="170"/>
    </row>
    <row r="1991" spans="9:9">
      <c r="I1991" s="170"/>
    </row>
    <row r="1992" spans="9:9">
      <c r="I1992" s="170"/>
    </row>
    <row r="1993" spans="9:9">
      <c r="I1993" s="170"/>
    </row>
    <row r="1994" spans="9:9">
      <c r="I1994" s="170"/>
    </row>
    <row r="1995" spans="9:9">
      <c r="I1995" s="170"/>
    </row>
    <row r="1996" spans="9:9">
      <c r="I1996" s="170"/>
    </row>
    <row r="1997" spans="9:9">
      <c r="I1997" s="170"/>
    </row>
    <row r="1998" spans="9:9">
      <c r="I1998" s="170"/>
    </row>
    <row r="1999" spans="9:9">
      <c r="I1999" s="170"/>
    </row>
    <row r="2000" spans="9:9">
      <c r="I2000" s="170"/>
    </row>
    <row r="2001" spans="9:9">
      <c r="I2001" s="170"/>
    </row>
    <row r="2002" spans="9:9">
      <c r="I2002" s="170"/>
    </row>
    <row r="2003" spans="9:9">
      <c r="I2003" s="170"/>
    </row>
    <row r="2004" spans="9:9">
      <c r="I2004" s="170"/>
    </row>
    <row r="2005" spans="9:9">
      <c r="I2005" s="170"/>
    </row>
    <row r="2006" spans="9:9">
      <c r="I2006" s="170"/>
    </row>
    <row r="2007" spans="9:9">
      <c r="I2007" s="170"/>
    </row>
    <row r="2008" spans="9:9">
      <c r="I2008" s="170"/>
    </row>
    <row r="2009" spans="9:9">
      <c r="I2009" s="170"/>
    </row>
    <row r="2010" spans="9:9">
      <c r="I2010" s="170"/>
    </row>
    <row r="2011" spans="9:9">
      <c r="I2011" s="170"/>
    </row>
    <row r="2012" spans="9:9">
      <c r="I2012" s="170"/>
    </row>
    <row r="2013" spans="9:9">
      <c r="I2013" s="170"/>
    </row>
    <row r="2014" spans="9:9">
      <c r="I2014" s="170"/>
    </row>
    <row r="2015" spans="9:9">
      <c r="I2015" s="170"/>
    </row>
    <row r="2016" spans="9:9">
      <c r="I2016" s="170"/>
    </row>
    <row r="2017" spans="9:9">
      <c r="I2017" s="170"/>
    </row>
    <row r="2018" spans="9:9">
      <c r="I2018" s="170"/>
    </row>
    <row r="2019" spans="9:9">
      <c r="I2019" s="170"/>
    </row>
    <row r="2020" spans="9:9">
      <c r="I2020" s="170"/>
    </row>
    <row r="2021" spans="9:9">
      <c r="I2021" s="170"/>
    </row>
    <row r="2022" spans="9:9">
      <c r="I2022" s="170"/>
    </row>
    <row r="2023" spans="9:9">
      <c r="I2023" s="170"/>
    </row>
    <row r="2024" spans="9:9">
      <c r="I2024" s="170"/>
    </row>
    <row r="2025" spans="9:9">
      <c r="I2025" s="170"/>
    </row>
    <row r="2026" spans="9:9">
      <c r="I2026" s="170"/>
    </row>
    <row r="2027" spans="9:9">
      <c r="I2027" s="170"/>
    </row>
    <row r="2028" spans="9:9">
      <c r="I2028" s="170"/>
    </row>
    <row r="2029" spans="9:9">
      <c r="I2029" s="170"/>
    </row>
    <row r="2030" spans="9:9">
      <c r="I2030" s="170"/>
    </row>
    <row r="2031" spans="9:9">
      <c r="I2031" s="170"/>
    </row>
    <row r="2032" spans="9:9">
      <c r="I2032" s="170"/>
    </row>
    <row r="2033" spans="9:9">
      <c r="I2033" s="170"/>
    </row>
    <row r="2034" spans="9:9">
      <c r="I2034" s="170"/>
    </row>
    <row r="2035" spans="9:9">
      <c r="I2035" s="170"/>
    </row>
    <row r="2036" spans="9:9">
      <c r="I2036" s="170"/>
    </row>
    <row r="2037" spans="9:9">
      <c r="I2037" s="170"/>
    </row>
    <row r="2038" spans="9:9">
      <c r="I2038" s="170"/>
    </row>
    <row r="2039" spans="9:9">
      <c r="I2039" s="170"/>
    </row>
    <row r="2040" spans="9:9">
      <c r="I2040" s="170"/>
    </row>
    <row r="2041" spans="9:9">
      <c r="I2041" s="170"/>
    </row>
    <row r="2042" spans="9:9">
      <c r="I2042" s="170"/>
    </row>
    <row r="2043" spans="9:9">
      <c r="I2043" s="170"/>
    </row>
    <row r="2044" spans="9:9">
      <c r="I2044" s="170"/>
    </row>
    <row r="2045" spans="9:9">
      <c r="I2045" s="170"/>
    </row>
    <row r="2046" spans="9:9">
      <c r="I2046" s="170"/>
    </row>
    <row r="2047" spans="9:9">
      <c r="I2047" s="170"/>
    </row>
    <row r="2048" spans="9:9">
      <c r="I2048" s="170"/>
    </row>
    <row r="2049" spans="9:9">
      <c r="I2049" s="170"/>
    </row>
    <row r="2050" spans="9:9">
      <c r="I2050" s="170"/>
    </row>
    <row r="2051" spans="9:9">
      <c r="I2051" s="170"/>
    </row>
    <row r="2052" spans="9:9">
      <c r="I2052" s="170"/>
    </row>
    <row r="2053" spans="9:9">
      <c r="I2053" s="170"/>
    </row>
    <row r="2054" spans="9:9">
      <c r="I2054" s="170"/>
    </row>
    <row r="2055" spans="9:9">
      <c r="I2055" s="170"/>
    </row>
    <row r="2056" spans="9:9">
      <c r="I2056" s="170"/>
    </row>
    <row r="2057" spans="9:9">
      <c r="I2057" s="170"/>
    </row>
    <row r="2058" spans="9:9">
      <c r="I2058" s="170"/>
    </row>
    <row r="2059" spans="9:9">
      <c r="I2059" s="170"/>
    </row>
    <row r="2060" spans="9:9">
      <c r="I2060" s="170"/>
    </row>
    <row r="2061" spans="9:9">
      <c r="I2061" s="170"/>
    </row>
    <row r="2062" spans="9:9">
      <c r="I2062" s="170"/>
    </row>
    <row r="2063" spans="9:9">
      <c r="I2063" s="170"/>
    </row>
    <row r="2064" spans="9:9">
      <c r="I2064" s="170"/>
    </row>
    <row r="2065" spans="9:9">
      <c r="I2065" s="170"/>
    </row>
    <row r="2066" spans="9:9">
      <c r="I2066" s="170"/>
    </row>
    <row r="2067" spans="9:9">
      <c r="I2067" s="170"/>
    </row>
    <row r="2068" spans="9:9">
      <c r="I2068" s="170"/>
    </row>
    <row r="2069" spans="9:9">
      <c r="I2069" s="170"/>
    </row>
    <row r="2070" spans="9:9">
      <c r="I2070" s="170"/>
    </row>
    <row r="2071" spans="9:9">
      <c r="I2071" s="170"/>
    </row>
    <row r="2072" spans="9:9">
      <c r="I2072" s="170"/>
    </row>
    <row r="2073" spans="9:9">
      <c r="I2073" s="170"/>
    </row>
    <row r="2074" spans="9:9">
      <c r="I2074" s="170"/>
    </row>
    <row r="2075" spans="9:9">
      <c r="I2075" s="170"/>
    </row>
    <row r="2076" spans="9:9">
      <c r="I2076" s="170"/>
    </row>
    <row r="2077" spans="9:9">
      <c r="I2077" s="170"/>
    </row>
    <row r="2078" spans="9:9">
      <c r="I2078" s="170"/>
    </row>
    <row r="2079" spans="9:9">
      <c r="I2079" s="170"/>
    </row>
    <row r="2080" spans="9:9">
      <c r="I2080" s="170"/>
    </row>
    <row r="2081" spans="9:9">
      <c r="I2081" s="170"/>
    </row>
    <row r="2082" spans="9:9">
      <c r="I2082" s="170"/>
    </row>
    <row r="2083" spans="9:9">
      <c r="I2083" s="170"/>
    </row>
    <row r="2084" spans="9:9">
      <c r="I2084" s="170"/>
    </row>
    <row r="2085" spans="9:9">
      <c r="I2085" s="170"/>
    </row>
    <row r="2086" spans="9:9">
      <c r="I2086" s="170"/>
    </row>
    <row r="2087" spans="9:9">
      <c r="I2087" s="170"/>
    </row>
    <row r="2088" spans="9:9">
      <c r="I2088" s="170"/>
    </row>
    <row r="2089" spans="9:9">
      <c r="I2089" s="170"/>
    </row>
    <row r="2090" spans="9:9">
      <c r="I2090" s="170"/>
    </row>
    <row r="2091" spans="9:9">
      <c r="I2091" s="170"/>
    </row>
    <row r="2092" spans="9:9">
      <c r="I2092" s="170"/>
    </row>
    <row r="2093" spans="9:9">
      <c r="I2093" s="170"/>
    </row>
    <row r="2094" spans="9:9">
      <c r="I2094" s="170"/>
    </row>
    <row r="2095" spans="9:9">
      <c r="I2095" s="170"/>
    </row>
    <row r="2096" spans="9:9">
      <c r="I2096" s="170"/>
    </row>
    <row r="2097" spans="9:9">
      <c r="I2097" s="170"/>
    </row>
    <row r="2098" spans="9:9">
      <c r="I2098" s="170"/>
    </row>
    <row r="2099" spans="9:9">
      <c r="I2099" s="170"/>
    </row>
    <row r="2100" spans="9:9">
      <c r="I2100" s="170"/>
    </row>
    <row r="2101" spans="9:9">
      <c r="I2101" s="170"/>
    </row>
    <row r="2102" spans="9:9">
      <c r="I2102" s="170"/>
    </row>
    <row r="2103" spans="9:9">
      <c r="I2103" s="170"/>
    </row>
    <row r="2104" spans="9:9">
      <c r="I2104" s="170"/>
    </row>
    <row r="2105" spans="9:9">
      <c r="I2105" s="170"/>
    </row>
    <row r="2106" spans="9:9">
      <c r="I2106" s="170"/>
    </row>
    <row r="2107" spans="9:9">
      <c r="I2107" s="170"/>
    </row>
    <row r="2108" spans="9:9">
      <c r="I2108" s="170"/>
    </row>
    <row r="2109" spans="9:9">
      <c r="I2109" s="170"/>
    </row>
    <row r="2110" spans="9:9">
      <c r="I2110" s="170"/>
    </row>
    <row r="2111" spans="9:9">
      <c r="I2111" s="170"/>
    </row>
    <row r="2112" spans="9:9">
      <c r="I2112" s="170"/>
    </row>
    <row r="2113" spans="9:9">
      <c r="I2113" s="170"/>
    </row>
    <row r="2114" spans="9:9">
      <c r="I2114" s="170"/>
    </row>
    <row r="2115" spans="9:9">
      <c r="I2115" s="170"/>
    </row>
    <row r="2116" spans="9:9">
      <c r="I2116" s="170"/>
    </row>
    <row r="2117" spans="9:9">
      <c r="I2117" s="170"/>
    </row>
    <row r="2118" spans="9:9">
      <c r="I2118" s="170"/>
    </row>
    <row r="2119" spans="9:9">
      <c r="I2119" s="170"/>
    </row>
    <row r="2120" spans="9:9">
      <c r="I2120" s="170"/>
    </row>
    <row r="2121" spans="9:9">
      <c r="I2121" s="170"/>
    </row>
    <row r="2122" spans="9:9">
      <c r="I2122" s="170"/>
    </row>
    <row r="2123" spans="9:9">
      <c r="I2123" s="170"/>
    </row>
    <row r="2124" spans="9:9">
      <c r="I2124" s="170"/>
    </row>
    <row r="2125" spans="9:9">
      <c r="I2125" s="170"/>
    </row>
    <row r="2126" spans="9:9">
      <c r="I2126" s="170"/>
    </row>
    <row r="2127" spans="9:9">
      <c r="I2127" s="170"/>
    </row>
    <row r="2128" spans="9:9">
      <c r="I2128" s="170"/>
    </row>
    <row r="2129" spans="9:9">
      <c r="I2129" s="170"/>
    </row>
    <row r="2130" spans="9:9">
      <c r="I2130" s="170"/>
    </row>
    <row r="2131" spans="9:9">
      <c r="I2131" s="170"/>
    </row>
    <row r="2132" spans="9:9">
      <c r="I2132" s="170"/>
    </row>
    <row r="2133" spans="9:9">
      <c r="I2133" s="170"/>
    </row>
    <row r="2134" spans="9:9">
      <c r="I2134" s="170"/>
    </row>
    <row r="2135" spans="9:9">
      <c r="I2135" s="170"/>
    </row>
    <row r="2136" spans="9:9">
      <c r="I2136" s="170"/>
    </row>
    <row r="2137" spans="9:9">
      <c r="I2137" s="170"/>
    </row>
    <row r="2138" spans="9:9">
      <c r="I2138" s="170"/>
    </row>
    <row r="2139" spans="9:9">
      <c r="I2139" s="170"/>
    </row>
    <row r="2140" spans="9:9">
      <c r="I2140" s="170"/>
    </row>
    <row r="2141" spans="9:9">
      <c r="I2141" s="170"/>
    </row>
    <row r="2142" spans="9:9">
      <c r="I2142" s="170"/>
    </row>
    <row r="2143" spans="9:9">
      <c r="I2143" s="170"/>
    </row>
    <row r="2144" spans="9:9">
      <c r="I2144" s="170"/>
    </row>
    <row r="2145" spans="9:9">
      <c r="I2145" s="170"/>
    </row>
    <row r="2146" spans="9:9">
      <c r="I2146" s="170"/>
    </row>
    <row r="2147" spans="9:9">
      <c r="I2147" s="170"/>
    </row>
    <row r="2148" spans="9:9">
      <c r="I2148" s="170"/>
    </row>
    <row r="2149" spans="9:9">
      <c r="I2149" s="170"/>
    </row>
    <row r="2150" spans="9:9">
      <c r="I2150" s="170"/>
    </row>
    <row r="2151" spans="9:9">
      <c r="I2151" s="170"/>
    </row>
    <row r="2152" spans="9:9">
      <c r="I2152" s="170"/>
    </row>
    <row r="2153" spans="9:9">
      <c r="I2153" s="170"/>
    </row>
    <row r="2154" spans="9:9">
      <c r="I2154" s="170"/>
    </row>
    <row r="2155" spans="9:9">
      <c r="I2155" s="170"/>
    </row>
    <row r="2156" spans="9:9">
      <c r="I2156" s="170"/>
    </row>
    <row r="2157" spans="9:9">
      <c r="I2157" s="170"/>
    </row>
    <row r="2158" spans="9:9">
      <c r="I2158" s="170"/>
    </row>
    <row r="2159" spans="9:9">
      <c r="I2159" s="170"/>
    </row>
    <row r="2160" spans="9:9">
      <c r="I2160" s="170"/>
    </row>
    <row r="2161" spans="9:9">
      <c r="I2161" s="170"/>
    </row>
    <row r="2162" spans="9:9">
      <c r="I2162" s="170"/>
    </row>
    <row r="2163" spans="9:9">
      <c r="I2163" s="170"/>
    </row>
    <row r="2164" spans="9:9">
      <c r="I2164" s="170"/>
    </row>
    <row r="2165" spans="9:9">
      <c r="I2165" s="170"/>
    </row>
    <row r="2166" spans="9:9">
      <c r="I2166" s="170"/>
    </row>
    <row r="2167" spans="9:9">
      <c r="I2167" s="170"/>
    </row>
    <row r="2168" spans="9:9">
      <c r="I2168" s="170"/>
    </row>
    <row r="2169" spans="9:9">
      <c r="I2169" s="170"/>
    </row>
    <row r="2170" spans="9:9">
      <c r="I2170" s="170"/>
    </row>
    <row r="2171" spans="9:9">
      <c r="I2171" s="170"/>
    </row>
    <row r="2172" spans="9:9">
      <c r="I2172" s="170"/>
    </row>
    <row r="2173" spans="9:9">
      <c r="I2173" s="170"/>
    </row>
    <row r="2174" spans="9:9">
      <c r="I2174" s="170"/>
    </row>
    <row r="2175" spans="9:9">
      <c r="I2175" s="170"/>
    </row>
    <row r="2176" spans="9:9">
      <c r="I2176" s="170"/>
    </row>
    <row r="2177" spans="9:9">
      <c r="I2177" s="170"/>
    </row>
    <row r="2178" spans="9:9">
      <c r="I2178" s="170"/>
    </row>
    <row r="2179" spans="9:9">
      <c r="I2179" s="170"/>
    </row>
    <row r="2180" spans="9:9">
      <c r="I2180" s="170"/>
    </row>
    <row r="2181" spans="9:9">
      <c r="I2181" s="170"/>
    </row>
    <row r="2182" spans="9:9">
      <c r="I2182" s="170"/>
    </row>
    <row r="2183" spans="9:9">
      <c r="I2183" s="170"/>
    </row>
    <row r="2184" spans="9:9">
      <c r="I2184" s="170"/>
    </row>
    <row r="2185" spans="9:9">
      <c r="I2185" s="170"/>
    </row>
    <row r="2186" spans="9:9">
      <c r="I2186" s="170"/>
    </row>
    <row r="2187" spans="9:9">
      <c r="I2187" s="170"/>
    </row>
    <row r="2188" spans="9:9">
      <c r="I2188" s="170"/>
    </row>
    <row r="2189" spans="9:9">
      <c r="I2189" s="170"/>
    </row>
    <row r="2190" spans="9:9">
      <c r="I2190" s="170"/>
    </row>
    <row r="2191" spans="9:9">
      <c r="I2191" s="170"/>
    </row>
    <row r="2192" spans="9:9">
      <c r="I2192" s="170"/>
    </row>
    <row r="2193" spans="9:9">
      <c r="I2193" s="170"/>
    </row>
    <row r="2194" spans="9:9">
      <c r="I2194" s="170"/>
    </row>
    <row r="2195" spans="9:9">
      <c r="I2195" s="170"/>
    </row>
    <row r="2196" spans="9:9">
      <c r="I2196" s="170"/>
    </row>
    <row r="2197" spans="9:9">
      <c r="I2197" s="170"/>
    </row>
    <row r="2198" spans="9:9">
      <c r="I2198" s="170"/>
    </row>
    <row r="2199" spans="9:9">
      <c r="I2199" s="170"/>
    </row>
    <row r="2200" spans="9:9">
      <c r="I2200" s="170"/>
    </row>
    <row r="2201" spans="9:9">
      <c r="I2201" s="170"/>
    </row>
    <row r="2202" spans="9:9">
      <c r="I2202" s="170"/>
    </row>
    <row r="2203" spans="9:9">
      <c r="I2203" s="170"/>
    </row>
    <row r="2204" spans="9:9">
      <c r="I2204" s="170"/>
    </row>
    <row r="2205" spans="9:9">
      <c r="I2205" s="170"/>
    </row>
    <row r="2206" spans="9:9">
      <c r="I2206" s="170"/>
    </row>
    <row r="2207" spans="9:9">
      <c r="I2207" s="170"/>
    </row>
    <row r="2208" spans="9:9">
      <c r="I2208" s="170"/>
    </row>
    <row r="2209" spans="9:9">
      <c r="I2209" s="170"/>
    </row>
    <row r="2210" spans="9:9">
      <c r="I2210" s="170"/>
    </row>
    <row r="2211" spans="9:9">
      <c r="I2211" s="170"/>
    </row>
    <row r="2212" spans="9:9">
      <c r="I2212" s="170"/>
    </row>
    <row r="2213" spans="9:9">
      <c r="I2213" s="170"/>
    </row>
    <row r="2214" spans="9:9">
      <c r="I2214" s="170"/>
    </row>
    <row r="2215" spans="9:9">
      <c r="I2215" s="170"/>
    </row>
    <row r="2216" spans="9:9">
      <c r="I2216" s="170"/>
    </row>
    <row r="2217" spans="9:9">
      <c r="I2217" s="170"/>
    </row>
    <row r="2218" spans="9:9">
      <c r="I2218" s="170"/>
    </row>
    <row r="2219" spans="9:9">
      <c r="I2219" s="170"/>
    </row>
    <row r="2220" spans="9:9">
      <c r="I2220" s="170"/>
    </row>
    <row r="2221" spans="9:9">
      <c r="I2221" s="170"/>
    </row>
    <row r="2222" spans="9:9">
      <c r="I2222" s="170"/>
    </row>
    <row r="2223" spans="9:9">
      <c r="I2223" s="170"/>
    </row>
    <row r="2224" spans="9:9">
      <c r="I2224" s="170"/>
    </row>
    <row r="2225" spans="9:9">
      <c r="I2225" s="170"/>
    </row>
    <row r="2226" spans="9:9">
      <c r="I2226" s="170"/>
    </row>
    <row r="2227" spans="9:9">
      <c r="I2227" s="170"/>
    </row>
    <row r="2228" spans="9:9">
      <c r="I2228" s="170"/>
    </row>
    <row r="2229" spans="9:9">
      <c r="I2229" s="170"/>
    </row>
    <row r="2230" spans="9:9">
      <c r="I2230" s="170"/>
    </row>
    <row r="2231" spans="9:9">
      <c r="I2231" s="170"/>
    </row>
    <row r="2232" spans="9:9">
      <c r="I2232" s="170"/>
    </row>
    <row r="2233" spans="9:9">
      <c r="I2233" s="170"/>
    </row>
    <row r="2234" spans="9:9">
      <c r="I2234" s="170"/>
    </row>
    <row r="2235" spans="9:9">
      <c r="I2235" s="170"/>
    </row>
    <row r="2236" spans="9:9">
      <c r="I2236" s="170"/>
    </row>
    <row r="2237" spans="9:9">
      <c r="I2237" s="170"/>
    </row>
    <row r="2238" spans="9:9">
      <c r="I2238" s="170"/>
    </row>
    <row r="2239" spans="9:9">
      <c r="I2239" s="170"/>
    </row>
    <row r="2240" spans="9:9">
      <c r="I2240" s="170"/>
    </row>
    <row r="2241" spans="9:9">
      <c r="I2241" s="170"/>
    </row>
    <row r="2242" spans="9:9">
      <c r="I2242" s="170"/>
    </row>
    <row r="2243" spans="9:9">
      <c r="I2243" s="170"/>
    </row>
    <row r="2244" spans="9:9">
      <c r="I2244" s="170"/>
    </row>
    <row r="2245" spans="9:9">
      <c r="I2245" s="170"/>
    </row>
    <row r="2246" spans="9:9">
      <c r="I2246" s="170"/>
    </row>
    <row r="2247" spans="9:9">
      <c r="I2247" s="170"/>
    </row>
    <row r="2248" spans="9:9">
      <c r="I2248" s="170"/>
    </row>
    <row r="2249" spans="9:9">
      <c r="I2249" s="170"/>
    </row>
    <row r="2250" spans="9:9">
      <c r="I2250" s="170"/>
    </row>
    <row r="2251" spans="9:9">
      <c r="I2251" s="170"/>
    </row>
    <row r="2252" spans="9:9">
      <c r="I2252" s="170"/>
    </row>
    <row r="2253" spans="9:9">
      <c r="I2253" s="170"/>
    </row>
    <row r="2254" spans="9:9">
      <c r="I2254" s="170"/>
    </row>
    <row r="2255" spans="9:9">
      <c r="I2255" s="170"/>
    </row>
    <row r="2256" spans="9:9">
      <c r="I2256" s="170"/>
    </row>
    <row r="2257" spans="9:9">
      <c r="I2257" s="170"/>
    </row>
    <row r="2258" spans="9:9">
      <c r="I2258" s="170"/>
    </row>
    <row r="2259" spans="9:9">
      <c r="I2259" s="170"/>
    </row>
    <row r="2260" spans="9:9">
      <c r="I2260" s="170"/>
    </row>
    <row r="2261" spans="9:9">
      <c r="I2261" s="170"/>
    </row>
    <row r="2262" spans="9:9">
      <c r="I2262" s="170"/>
    </row>
    <row r="2263" spans="9:9">
      <c r="I2263" s="170"/>
    </row>
    <row r="2264" spans="9:9">
      <c r="I2264" s="170"/>
    </row>
    <row r="2265" spans="9:9">
      <c r="I2265" s="170"/>
    </row>
    <row r="2266" spans="9:9">
      <c r="I2266" s="170"/>
    </row>
    <row r="2267" spans="9:9">
      <c r="I2267" s="170"/>
    </row>
    <row r="2268" spans="9:9">
      <c r="I2268" s="170"/>
    </row>
    <row r="2269" spans="9:9">
      <c r="I2269" s="170"/>
    </row>
    <row r="2270" spans="9:9">
      <c r="I2270" s="170"/>
    </row>
    <row r="2271" spans="9:9">
      <c r="I2271" s="170"/>
    </row>
    <row r="2272" spans="9:9">
      <c r="I2272" s="170"/>
    </row>
    <row r="2273" spans="9:9">
      <c r="I2273" s="170"/>
    </row>
    <row r="2274" spans="9:9">
      <c r="I2274" s="170"/>
    </row>
    <row r="2275" spans="9:9">
      <c r="I2275" s="170"/>
    </row>
    <row r="2276" spans="9:9">
      <c r="I2276" s="170"/>
    </row>
    <row r="2277" spans="9:9">
      <c r="I2277" s="170"/>
    </row>
    <row r="2278" spans="9:9">
      <c r="I2278" s="170"/>
    </row>
    <row r="2279" spans="9:9">
      <c r="I2279" s="170"/>
    </row>
    <row r="2280" spans="9:9">
      <c r="I2280" s="170"/>
    </row>
    <row r="2281" spans="9:9">
      <c r="I2281" s="170"/>
    </row>
    <row r="2282" spans="9:9">
      <c r="I2282" s="170"/>
    </row>
    <row r="2283" spans="9:9">
      <c r="I2283" s="170"/>
    </row>
    <row r="2284" spans="9:9">
      <c r="I2284" s="170"/>
    </row>
    <row r="2285" spans="9:9">
      <c r="I2285" s="170"/>
    </row>
    <row r="2286" spans="9:9">
      <c r="I2286" s="170"/>
    </row>
    <row r="2287" spans="9:9">
      <c r="I2287" s="170"/>
    </row>
    <row r="2288" spans="9:9">
      <c r="I2288" s="170"/>
    </row>
    <row r="2289" spans="9:9">
      <c r="I2289" s="170"/>
    </row>
    <row r="2290" spans="9:9">
      <c r="I2290" s="170"/>
    </row>
    <row r="2291" spans="9:9">
      <c r="I2291" s="170"/>
    </row>
    <row r="2292" spans="9:9">
      <c r="I2292" s="170"/>
    </row>
    <row r="2293" spans="9:9">
      <c r="I2293" s="170"/>
    </row>
    <row r="2294" spans="9:9">
      <c r="I2294" s="170"/>
    </row>
    <row r="2295" spans="9:9">
      <c r="I2295" s="170"/>
    </row>
    <row r="2296" spans="9:9">
      <c r="I2296" s="170"/>
    </row>
    <row r="2297" spans="9:9">
      <c r="I2297" s="170"/>
    </row>
    <row r="2298" spans="9:9">
      <c r="I2298" s="170"/>
    </row>
    <row r="2299" spans="9:9">
      <c r="I2299" s="170"/>
    </row>
    <row r="2300" spans="9:9">
      <c r="I2300" s="170"/>
    </row>
    <row r="2301" spans="9:9">
      <c r="I2301" s="170"/>
    </row>
    <row r="2302" spans="9:9">
      <c r="I2302" s="170"/>
    </row>
    <row r="2303" spans="9:9">
      <c r="I2303" s="170"/>
    </row>
    <row r="2304" spans="9:9">
      <c r="I2304" s="170"/>
    </row>
    <row r="2305" spans="9:9">
      <c r="I2305" s="170"/>
    </row>
    <row r="2306" spans="9:9">
      <c r="I2306" s="170"/>
    </row>
    <row r="2307" spans="9:9">
      <c r="I2307" s="170"/>
    </row>
    <row r="2308" spans="9:9">
      <c r="I2308" s="170"/>
    </row>
    <row r="2309" spans="9:9">
      <c r="I2309" s="170"/>
    </row>
    <row r="2310" spans="9:9">
      <c r="I2310" s="170"/>
    </row>
    <row r="2311" spans="9:9">
      <c r="I2311" s="170"/>
    </row>
    <row r="2312" spans="9:9">
      <c r="I2312" s="170"/>
    </row>
    <row r="2313" spans="9:9">
      <c r="I2313" s="170"/>
    </row>
    <row r="2314" spans="9:9">
      <c r="I2314" s="170"/>
    </row>
    <row r="2315" spans="9:9">
      <c r="I2315" s="170"/>
    </row>
    <row r="2316" spans="9:9">
      <c r="I2316" s="170"/>
    </row>
    <row r="2317" spans="9:9">
      <c r="I2317" s="170"/>
    </row>
    <row r="2318" spans="9:9">
      <c r="I2318" s="170"/>
    </row>
    <row r="2319" spans="9:9">
      <c r="I2319" s="170"/>
    </row>
    <row r="2320" spans="9:9">
      <c r="I2320" s="170"/>
    </row>
    <row r="2321" spans="9:9">
      <c r="I2321" s="170"/>
    </row>
    <row r="2322" spans="9:9">
      <c r="I2322" s="170"/>
    </row>
    <row r="2323" spans="9:9">
      <c r="I2323" s="170"/>
    </row>
    <row r="2324" spans="9:9">
      <c r="I2324" s="170"/>
    </row>
    <row r="2325" spans="9:9">
      <c r="I2325" s="170"/>
    </row>
    <row r="2326" spans="9:9">
      <c r="I2326" s="170"/>
    </row>
    <row r="2327" spans="9:9">
      <c r="I2327" s="170"/>
    </row>
    <row r="2328" spans="9:9">
      <c r="I2328" s="170"/>
    </row>
    <row r="2329" spans="9:9">
      <c r="I2329" s="170"/>
    </row>
    <row r="2330" spans="9:9">
      <c r="I2330" s="170"/>
    </row>
    <row r="2331" spans="9:9">
      <c r="I2331" s="170"/>
    </row>
    <row r="2332" spans="9:9">
      <c r="I2332" s="170"/>
    </row>
    <row r="2333" spans="9:9">
      <c r="I2333" s="170"/>
    </row>
    <row r="2334" spans="9:9">
      <c r="I2334" s="170"/>
    </row>
    <row r="2335" spans="9:9">
      <c r="I2335" s="170"/>
    </row>
    <row r="2336" spans="9:9">
      <c r="I2336" s="170"/>
    </row>
    <row r="2337" spans="9:9">
      <c r="I2337" s="170"/>
    </row>
    <row r="2338" spans="9:9">
      <c r="I2338" s="170"/>
    </row>
    <row r="2339" spans="9:9">
      <c r="I2339" s="170"/>
    </row>
    <row r="2340" spans="9:9">
      <c r="I2340" s="170"/>
    </row>
    <row r="2341" spans="9:9">
      <c r="I2341" s="170"/>
    </row>
    <row r="2342" spans="9:9">
      <c r="I2342" s="170"/>
    </row>
    <row r="2343" spans="9:9">
      <c r="I2343" s="170"/>
    </row>
    <row r="2344" spans="9:9">
      <c r="I2344" s="170"/>
    </row>
    <row r="2345" spans="9:9">
      <c r="I2345" s="170"/>
    </row>
    <row r="2346" spans="9:9">
      <c r="I2346" s="170"/>
    </row>
    <row r="2347" spans="9:9">
      <c r="I2347" s="170"/>
    </row>
    <row r="2348" spans="9:9">
      <c r="I2348" s="170"/>
    </row>
    <row r="2349" spans="9:9">
      <c r="I2349" s="170"/>
    </row>
    <row r="2350" spans="9:9">
      <c r="I2350" s="170"/>
    </row>
    <row r="2351" spans="9:9">
      <c r="I2351" s="170"/>
    </row>
    <row r="2352" spans="9:9">
      <c r="I2352" s="170"/>
    </row>
    <row r="2353" spans="9:9">
      <c r="I2353" s="170"/>
    </row>
    <row r="2354" spans="9:9">
      <c r="I2354" s="170"/>
    </row>
    <row r="2355" spans="9:9">
      <c r="I2355" s="170"/>
    </row>
    <row r="2356" spans="9:9">
      <c r="I2356" s="170"/>
    </row>
    <row r="2357" spans="9:9">
      <c r="I2357" s="170"/>
    </row>
    <row r="2358" spans="9:9">
      <c r="I2358" s="170"/>
    </row>
    <row r="2359" spans="9:9">
      <c r="I2359" s="170"/>
    </row>
    <row r="2360" spans="9:9">
      <c r="I2360" s="170"/>
    </row>
    <row r="2361" spans="9:9">
      <c r="I2361" s="170"/>
    </row>
    <row r="2362" spans="9:9">
      <c r="I2362" s="170"/>
    </row>
    <row r="2363" spans="9:9">
      <c r="I2363" s="170"/>
    </row>
    <row r="2364" spans="9:9">
      <c r="I2364" s="170"/>
    </row>
    <row r="2365" spans="9:9">
      <c r="I2365" s="170"/>
    </row>
    <row r="2366" spans="9:9">
      <c r="I2366" s="170"/>
    </row>
    <row r="2367" spans="9:9">
      <c r="I2367" s="170"/>
    </row>
    <row r="2368" spans="9:9">
      <c r="I2368" s="170"/>
    </row>
    <row r="2369" spans="9:9">
      <c r="I2369" s="170"/>
    </row>
    <row r="2370" spans="9:9">
      <c r="I2370" s="170"/>
    </row>
    <row r="2371" spans="9:9">
      <c r="I2371" s="170"/>
    </row>
    <row r="2372" spans="9:9">
      <c r="I2372" s="170"/>
    </row>
    <row r="2373" spans="9:9">
      <c r="I2373" s="170"/>
    </row>
    <row r="2374" spans="9:9">
      <c r="I2374" s="170"/>
    </row>
    <row r="2375" spans="9:9">
      <c r="I2375" s="170"/>
    </row>
    <row r="2376" spans="9:9">
      <c r="I2376" s="170"/>
    </row>
    <row r="2377" spans="9:9">
      <c r="I2377" s="170"/>
    </row>
    <row r="2378" spans="9:9">
      <c r="I2378" s="170"/>
    </row>
    <row r="2379" spans="9:9">
      <c r="I2379" s="170"/>
    </row>
    <row r="2380" spans="9:9">
      <c r="I2380" s="170"/>
    </row>
    <row r="2381" spans="9:9">
      <c r="I2381" s="170"/>
    </row>
    <row r="2382" spans="9:9">
      <c r="I2382" s="170"/>
    </row>
    <row r="2383" spans="9:9">
      <c r="I2383" s="170"/>
    </row>
    <row r="2384" spans="9:9">
      <c r="I2384" s="170"/>
    </row>
    <row r="2385" spans="9:9">
      <c r="I2385" s="170"/>
    </row>
    <row r="2386" spans="9:9">
      <c r="I2386" s="170"/>
    </row>
    <row r="2387" spans="9:9">
      <c r="I2387" s="170"/>
    </row>
    <row r="2388" spans="9:9">
      <c r="I2388" s="170"/>
    </row>
    <row r="2389" spans="9:9">
      <c r="I2389" s="170"/>
    </row>
    <row r="2390" spans="9:9">
      <c r="I2390" s="170"/>
    </row>
    <row r="2391" spans="9:9">
      <c r="I2391" s="170"/>
    </row>
    <row r="2392" spans="9:9">
      <c r="I2392" s="170"/>
    </row>
    <row r="2393" spans="9:9">
      <c r="I2393" s="170"/>
    </row>
    <row r="2394" spans="9:9">
      <c r="I2394" s="170"/>
    </row>
    <row r="2395" spans="9:9">
      <c r="I2395" s="170"/>
    </row>
    <row r="2396" spans="9:9">
      <c r="I2396" s="170"/>
    </row>
    <row r="2397" spans="9:9">
      <c r="I2397" s="170"/>
    </row>
    <row r="2398" spans="9:9">
      <c r="I2398" s="170"/>
    </row>
    <row r="2399" spans="9:9">
      <c r="I2399" s="170"/>
    </row>
    <row r="2400" spans="9:9">
      <c r="I2400" s="170"/>
    </row>
    <row r="2401" spans="9:9">
      <c r="I2401" s="170"/>
    </row>
    <row r="2402" spans="9:9">
      <c r="I2402" s="170"/>
    </row>
    <row r="2403" spans="9:9">
      <c r="I2403" s="170"/>
    </row>
    <row r="2404" spans="9:9">
      <c r="I2404" s="170"/>
    </row>
    <row r="2405" spans="9:9">
      <c r="I2405" s="170"/>
    </row>
    <row r="2406" spans="9:9">
      <c r="I2406" s="170"/>
    </row>
    <row r="2407" spans="9:9">
      <c r="I2407" s="170"/>
    </row>
    <row r="2408" spans="9:9">
      <c r="I2408" s="170"/>
    </row>
    <row r="2409" spans="9:9">
      <c r="I2409" s="170"/>
    </row>
    <row r="2410" spans="9:9">
      <c r="I2410" s="170"/>
    </row>
    <row r="2411" spans="9:9">
      <c r="I2411" s="170"/>
    </row>
    <row r="2412" spans="9:9">
      <c r="I2412" s="170"/>
    </row>
    <row r="2413" spans="9:9">
      <c r="I2413" s="170"/>
    </row>
    <row r="2414" spans="9:9">
      <c r="I2414" s="170"/>
    </row>
    <row r="2415" spans="9:9">
      <c r="I2415" s="170"/>
    </row>
    <row r="2416" spans="9:9">
      <c r="I2416" s="170"/>
    </row>
    <row r="2417" spans="9:9">
      <c r="I2417" s="170"/>
    </row>
    <row r="2418" spans="9:9">
      <c r="I2418" s="170"/>
    </row>
    <row r="2419" spans="9:9">
      <c r="I2419" s="170"/>
    </row>
    <row r="2420" spans="9:9">
      <c r="I2420" s="170"/>
    </row>
    <row r="2421" spans="9:9">
      <c r="I2421" s="170"/>
    </row>
    <row r="2422" spans="9:9">
      <c r="I2422" s="170"/>
    </row>
    <row r="2423" spans="9:9">
      <c r="I2423" s="170"/>
    </row>
    <row r="2424" spans="9:9">
      <c r="I2424" s="170"/>
    </row>
    <row r="2425" spans="9:9">
      <c r="I2425" s="170"/>
    </row>
    <row r="2426" spans="9:9">
      <c r="I2426" s="170"/>
    </row>
    <row r="2427" spans="9:9">
      <c r="I2427" s="170"/>
    </row>
    <row r="2428" spans="9:9">
      <c r="I2428" s="170"/>
    </row>
    <row r="2429" spans="9:9">
      <c r="I2429" s="170"/>
    </row>
    <row r="2430" spans="9:9">
      <c r="I2430" s="170"/>
    </row>
    <row r="2431" spans="9:9">
      <c r="I2431" s="170"/>
    </row>
    <row r="2432" spans="9:9">
      <c r="I2432" s="170"/>
    </row>
    <row r="2433" spans="9:9">
      <c r="I2433" s="170"/>
    </row>
    <row r="2434" spans="9:9">
      <c r="I2434" s="170"/>
    </row>
    <row r="2435" spans="9:9">
      <c r="I2435" s="170"/>
    </row>
    <row r="2436" spans="9:9">
      <c r="I2436" s="170"/>
    </row>
    <row r="2437" spans="9:9">
      <c r="I2437" s="170"/>
    </row>
    <row r="2438" spans="9:9">
      <c r="I2438" s="170"/>
    </row>
    <row r="2439" spans="9:9">
      <c r="I2439" s="170"/>
    </row>
    <row r="2440" spans="9:9">
      <c r="I2440" s="170"/>
    </row>
    <row r="2441" spans="9:9">
      <c r="I2441" s="170"/>
    </row>
    <row r="2442" spans="9:9">
      <c r="I2442" s="170"/>
    </row>
    <row r="2443" spans="9:9">
      <c r="I2443" s="170"/>
    </row>
    <row r="2444" spans="9:9">
      <c r="I2444" s="170"/>
    </row>
    <row r="2445" spans="9:9">
      <c r="I2445" s="170"/>
    </row>
    <row r="2446" spans="9:9">
      <c r="I2446" s="170"/>
    </row>
    <row r="2447" spans="9:9">
      <c r="I2447" s="170"/>
    </row>
    <row r="2448" spans="9:9">
      <c r="I2448" s="170"/>
    </row>
    <row r="2449" spans="9:9">
      <c r="I2449" s="170"/>
    </row>
    <row r="2450" spans="9:9">
      <c r="I2450" s="170"/>
    </row>
    <row r="2451" spans="9:9">
      <c r="I2451" s="170"/>
    </row>
    <row r="2452" spans="9:9">
      <c r="I2452" s="170"/>
    </row>
    <row r="2453" spans="9:9">
      <c r="I2453" s="170"/>
    </row>
    <row r="2454" spans="9:9">
      <c r="I2454" s="170"/>
    </row>
    <row r="2455" spans="9:9">
      <c r="I2455" s="170"/>
    </row>
    <row r="2456" spans="9:9">
      <c r="I2456" s="170"/>
    </row>
    <row r="2457" spans="9:9">
      <c r="I2457" s="170"/>
    </row>
    <row r="2458" spans="9:9">
      <c r="I2458" s="170"/>
    </row>
    <row r="2459" spans="9:9">
      <c r="I2459" s="170"/>
    </row>
    <row r="2460" spans="9:9">
      <c r="I2460" s="170"/>
    </row>
    <row r="2461" spans="9:9">
      <c r="I2461" s="170"/>
    </row>
    <row r="2462" spans="9:9">
      <c r="I2462" s="170"/>
    </row>
    <row r="2463" spans="9:9">
      <c r="I2463" s="170"/>
    </row>
    <row r="2464" spans="9:9">
      <c r="I2464" s="170"/>
    </row>
    <row r="2465" spans="9:9">
      <c r="I2465" s="170"/>
    </row>
    <row r="2466" spans="9:9">
      <c r="I2466" s="170"/>
    </row>
    <row r="2467" spans="9:9">
      <c r="I2467" s="170"/>
    </row>
    <row r="2468" spans="9:9">
      <c r="I2468" s="170"/>
    </row>
    <row r="2469" spans="9:9">
      <c r="I2469" s="170"/>
    </row>
    <row r="2470" spans="9:9">
      <c r="I2470" s="170"/>
    </row>
    <row r="2471" spans="9:9">
      <c r="I2471" s="170"/>
    </row>
    <row r="2472" spans="9:9">
      <c r="I2472" s="170"/>
    </row>
    <row r="2473" spans="9:9">
      <c r="I2473" s="170"/>
    </row>
    <row r="2474" spans="9:9">
      <c r="I2474" s="170"/>
    </row>
    <row r="2475" spans="9:9">
      <c r="I2475" s="170"/>
    </row>
    <row r="2476" spans="9:9">
      <c r="I2476" s="170"/>
    </row>
    <row r="2477" spans="9:9">
      <c r="I2477" s="170"/>
    </row>
    <row r="2478" spans="9:9">
      <c r="I2478" s="170"/>
    </row>
    <row r="2479" spans="9:9">
      <c r="I2479" s="170"/>
    </row>
    <row r="2480" spans="9:9">
      <c r="I2480" s="170"/>
    </row>
    <row r="2481" spans="9:9">
      <c r="I2481" s="170"/>
    </row>
    <row r="2482" spans="9:9">
      <c r="I2482" s="170"/>
    </row>
    <row r="2483" spans="9:9">
      <c r="I2483" s="170"/>
    </row>
    <row r="2484" spans="9:9">
      <c r="I2484" s="170"/>
    </row>
    <row r="2485" spans="9:9">
      <c r="I2485" s="170"/>
    </row>
    <row r="2486" spans="9:9">
      <c r="I2486" s="170"/>
    </row>
    <row r="2487" spans="9:9">
      <c r="I2487" s="170"/>
    </row>
    <row r="2488" spans="9:9">
      <c r="I2488" s="170"/>
    </row>
    <row r="2489" spans="9:9">
      <c r="I2489" s="170"/>
    </row>
    <row r="2490" spans="9:9">
      <c r="I2490" s="170"/>
    </row>
    <row r="2491" spans="9:9">
      <c r="I2491" s="170"/>
    </row>
    <row r="2492" spans="9:9">
      <c r="I2492" s="170"/>
    </row>
    <row r="2493" spans="9:9">
      <c r="I2493" s="170"/>
    </row>
    <row r="2494" spans="9:9">
      <c r="I2494" s="170"/>
    </row>
    <row r="2495" spans="9:9">
      <c r="I2495" s="170"/>
    </row>
    <row r="2496" spans="9:9">
      <c r="I2496" s="170"/>
    </row>
    <row r="2497" spans="9:9">
      <c r="I2497" s="170"/>
    </row>
    <row r="2498" spans="9:9">
      <c r="I2498" s="170"/>
    </row>
    <row r="2499" spans="9:9">
      <c r="I2499" s="170"/>
    </row>
    <row r="2500" spans="9:9">
      <c r="I2500" s="170"/>
    </row>
    <row r="2501" spans="9:9">
      <c r="I2501" s="170"/>
    </row>
    <row r="2502" spans="9:9">
      <c r="I2502" s="170"/>
    </row>
    <row r="2503" spans="9:9">
      <c r="I2503" s="170"/>
    </row>
    <row r="2504" spans="9:9">
      <c r="I2504" s="170"/>
    </row>
    <row r="2505" spans="9:9">
      <c r="I2505" s="170"/>
    </row>
    <row r="2506" spans="9:9">
      <c r="I2506" s="170"/>
    </row>
    <row r="2507" spans="9:9">
      <c r="I2507" s="170"/>
    </row>
    <row r="2508" spans="9:9">
      <c r="I2508" s="170"/>
    </row>
    <row r="2509" spans="9:9">
      <c r="I2509" s="170"/>
    </row>
    <row r="2510" spans="9:9">
      <c r="I2510" s="170"/>
    </row>
    <row r="2511" spans="9:9">
      <c r="I2511" s="170"/>
    </row>
    <row r="2512" spans="9:9">
      <c r="I2512" s="170"/>
    </row>
    <row r="2513" spans="9:9">
      <c r="I2513" s="170"/>
    </row>
    <row r="2514" spans="9:9">
      <c r="I2514" s="170"/>
    </row>
    <row r="2515" spans="9:9">
      <c r="I2515" s="170"/>
    </row>
    <row r="2516" spans="9:9">
      <c r="I2516" s="170"/>
    </row>
    <row r="2517" spans="9:9">
      <c r="I2517" s="170"/>
    </row>
    <row r="2518" spans="9:9">
      <c r="I2518" s="170"/>
    </row>
    <row r="2519" spans="9:9">
      <c r="I2519" s="170"/>
    </row>
    <row r="2520" spans="9:9">
      <c r="I2520" s="170"/>
    </row>
    <row r="2521" spans="9:9">
      <c r="I2521" s="170"/>
    </row>
    <row r="2522" spans="9:9">
      <c r="I2522" s="170"/>
    </row>
    <row r="2523" spans="9:9">
      <c r="I2523" s="170"/>
    </row>
    <row r="2524" spans="9:9">
      <c r="I2524" s="170"/>
    </row>
    <row r="2525" spans="9:9">
      <c r="I2525" s="170"/>
    </row>
    <row r="2526" spans="9:9">
      <c r="I2526" s="170"/>
    </row>
    <row r="2527" spans="9:9">
      <c r="I2527" s="170"/>
    </row>
    <row r="2528" spans="9:9">
      <c r="I2528" s="170"/>
    </row>
    <row r="2529" spans="9:9">
      <c r="I2529" s="170"/>
    </row>
    <row r="2530" spans="9:9">
      <c r="I2530" s="170"/>
    </row>
    <row r="2531" spans="9:9">
      <c r="I2531" s="170"/>
    </row>
    <row r="2532" spans="9:9">
      <c r="I2532" s="170"/>
    </row>
    <row r="2533" spans="9:9">
      <c r="I2533" s="170"/>
    </row>
    <row r="2534" spans="9:9">
      <c r="I2534" s="170"/>
    </row>
    <row r="2535" spans="9:9">
      <c r="I2535" s="170"/>
    </row>
    <row r="2536" spans="9:9">
      <c r="I2536" s="170"/>
    </row>
    <row r="2537" spans="9:9">
      <c r="I2537" s="170"/>
    </row>
    <row r="2538" spans="9:9">
      <c r="I2538" s="170"/>
    </row>
    <row r="2539" spans="9:9">
      <c r="I2539" s="170"/>
    </row>
    <row r="2540" spans="9:9">
      <c r="I2540" s="170"/>
    </row>
    <row r="2541" spans="9:9">
      <c r="I2541" s="170"/>
    </row>
    <row r="2542" spans="9:9">
      <c r="I2542" s="170"/>
    </row>
    <row r="2543" spans="9:9">
      <c r="I2543" s="170"/>
    </row>
    <row r="2544" spans="9:9">
      <c r="I2544" s="170"/>
    </row>
    <row r="2545" spans="9:9">
      <c r="I2545" s="170"/>
    </row>
    <row r="2546" spans="9:9">
      <c r="I2546" s="170"/>
    </row>
    <row r="2547" spans="9:9">
      <c r="I2547" s="170"/>
    </row>
    <row r="2548" spans="9:9">
      <c r="I2548" s="170"/>
    </row>
    <row r="2549" spans="9:9">
      <c r="I2549" s="170"/>
    </row>
    <row r="2550" spans="9:9">
      <c r="I2550" s="170"/>
    </row>
    <row r="2551" spans="9:9">
      <c r="I2551" s="170"/>
    </row>
    <row r="2552" spans="9:9">
      <c r="I2552" s="170"/>
    </row>
    <row r="2553" spans="9:9">
      <c r="I2553" s="170"/>
    </row>
    <row r="2554" spans="9:9">
      <c r="I2554" s="170"/>
    </row>
    <row r="2555" spans="9:9">
      <c r="I2555" s="170"/>
    </row>
    <row r="2556" spans="9:9">
      <c r="I2556" s="170"/>
    </row>
    <row r="2557" spans="9:9">
      <c r="I2557" s="170"/>
    </row>
    <row r="2558" spans="9:9">
      <c r="I2558" s="170"/>
    </row>
    <row r="2559" spans="9:9">
      <c r="I2559" s="170"/>
    </row>
    <row r="2560" spans="9:9">
      <c r="I2560" s="170"/>
    </row>
    <row r="2561" spans="9:9">
      <c r="I2561" s="170"/>
    </row>
    <row r="2562" spans="9:9">
      <c r="I2562" s="170"/>
    </row>
    <row r="2563" spans="9:9">
      <c r="I2563" s="170"/>
    </row>
    <row r="2564" spans="9:9">
      <c r="I2564" s="170"/>
    </row>
    <row r="2565" spans="9:9">
      <c r="I2565" s="170"/>
    </row>
    <row r="2566" spans="9:9">
      <c r="I2566" s="170"/>
    </row>
    <row r="2567" spans="9:9">
      <c r="I2567" s="170"/>
    </row>
    <row r="2568" spans="9:9">
      <c r="I2568" s="170"/>
    </row>
    <row r="2569" spans="9:9">
      <c r="I2569" s="170"/>
    </row>
    <row r="2570" spans="9:9">
      <c r="I2570" s="170"/>
    </row>
    <row r="2571" spans="9:9">
      <c r="I2571" s="170"/>
    </row>
    <row r="2572" spans="9:9">
      <c r="I2572" s="170"/>
    </row>
    <row r="2573" spans="9:9">
      <c r="I2573" s="170"/>
    </row>
    <row r="2574" spans="9:9">
      <c r="I2574" s="170"/>
    </row>
    <row r="2575" spans="9:9">
      <c r="I2575" s="170"/>
    </row>
    <row r="2576" spans="9:9">
      <c r="I2576" s="170"/>
    </row>
    <row r="2577" spans="9:9">
      <c r="I2577" s="170"/>
    </row>
    <row r="2578" spans="9:9">
      <c r="I2578" s="170"/>
    </row>
    <row r="2579" spans="9:9">
      <c r="I2579" s="170"/>
    </row>
    <row r="2580" spans="9:9">
      <c r="I2580" s="170"/>
    </row>
    <row r="2581" spans="9:9">
      <c r="I2581" s="170"/>
    </row>
    <row r="2582" spans="9:9">
      <c r="I2582" s="170"/>
    </row>
    <row r="2583" spans="9:9">
      <c r="I2583" s="170"/>
    </row>
    <row r="2584" spans="9:9">
      <c r="I2584" s="170"/>
    </row>
    <row r="2585" spans="9:9">
      <c r="I2585" s="170"/>
    </row>
    <row r="2586" spans="9:9">
      <c r="I2586" s="170"/>
    </row>
    <row r="2587" spans="9:9">
      <c r="I2587" s="170"/>
    </row>
    <row r="2588" spans="9:9">
      <c r="I2588" s="170"/>
    </row>
    <row r="2589" spans="9:9">
      <c r="I2589" s="170"/>
    </row>
    <row r="2590" spans="9:9">
      <c r="I2590" s="170"/>
    </row>
    <row r="2591" spans="9:9">
      <c r="I2591" s="170"/>
    </row>
    <row r="2592" spans="9:9">
      <c r="I2592" s="170"/>
    </row>
    <row r="2593" spans="9:9">
      <c r="I2593" s="170"/>
    </row>
    <row r="2594" spans="9:9">
      <c r="I2594" s="170"/>
    </row>
    <row r="2595" spans="9:9">
      <c r="I2595" s="170"/>
    </row>
    <row r="2596" spans="9:9">
      <c r="I2596" s="170"/>
    </row>
    <row r="2597" spans="9:9">
      <c r="I2597" s="170"/>
    </row>
    <row r="2598" spans="9:9">
      <c r="I2598" s="170"/>
    </row>
    <row r="2599" spans="9:9">
      <c r="I2599" s="170"/>
    </row>
    <row r="2600" spans="9:9">
      <c r="I2600" s="170"/>
    </row>
    <row r="2601" spans="9:9">
      <c r="I2601" s="170"/>
    </row>
    <row r="2602" spans="9:9">
      <c r="I2602" s="170"/>
    </row>
    <row r="2603" spans="9:9">
      <c r="I2603" s="170"/>
    </row>
    <row r="2604" spans="9:9">
      <c r="I2604" s="170"/>
    </row>
    <row r="2605" spans="9:9">
      <c r="I2605" s="170"/>
    </row>
    <row r="2606" spans="9:9">
      <c r="I2606" s="170"/>
    </row>
    <row r="2607" spans="9:9">
      <c r="I2607" s="170"/>
    </row>
    <row r="2608" spans="9:9">
      <c r="I2608" s="170"/>
    </row>
    <row r="2609" spans="9:9">
      <c r="I2609" s="170"/>
    </row>
    <row r="2610" spans="9:9">
      <c r="I2610" s="170"/>
    </row>
    <row r="2611" spans="9:9">
      <c r="I2611" s="170"/>
    </row>
    <row r="2612" spans="9:9">
      <c r="I2612" s="170"/>
    </row>
    <row r="2613" spans="9:9">
      <c r="I2613" s="170"/>
    </row>
    <row r="2614" spans="9:9">
      <c r="I2614" s="170"/>
    </row>
    <row r="2615" spans="9:9">
      <c r="I2615" s="170"/>
    </row>
    <row r="2616" spans="9:9">
      <c r="I2616" s="170"/>
    </row>
    <row r="2617" spans="9:9">
      <c r="I2617" s="170"/>
    </row>
    <row r="2618" spans="9:9">
      <c r="I2618" s="170"/>
    </row>
    <row r="2619" spans="9:9">
      <c r="I2619" s="170"/>
    </row>
    <row r="2620" spans="9:9">
      <c r="I2620" s="170"/>
    </row>
    <row r="2621" spans="9:9">
      <c r="I2621" s="170"/>
    </row>
    <row r="2622" spans="9:9">
      <c r="I2622" s="170"/>
    </row>
    <row r="2623" spans="9:9">
      <c r="I2623" s="170"/>
    </row>
    <row r="2624" spans="9:9">
      <c r="I2624" s="170"/>
    </row>
    <row r="2625" spans="9:9">
      <c r="I2625" s="170"/>
    </row>
    <row r="2626" spans="9:9">
      <c r="I2626" s="170"/>
    </row>
    <row r="2627" spans="9:9">
      <c r="I2627" s="170"/>
    </row>
    <row r="2628" spans="9:9">
      <c r="I2628" s="170"/>
    </row>
    <row r="2629" spans="9:9">
      <c r="I2629" s="170"/>
    </row>
    <row r="2630" spans="9:9">
      <c r="I2630" s="170"/>
    </row>
    <row r="2631" spans="9:9">
      <c r="I2631" s="170"/>
    </row>
    <row r="2632" spans="9:9">
      <c r="I2632" s="170"/>
    </row>
    <row r="2633" spans="9:9">
      <c r="I2633" s="170"/>
    </row>
    <row r="2634" spans="9:9">
      <c r="I2634" s="170"/>
    </row>
    <row r="2635" spans="9:9">
      <c r="I2635" s="170"/>
    </row>
    <row r="2636" spans="9:9">
      <c r="I2636" s="170"/>
    </row>
    <row r="2637" spans="9:9">
      <c r="I2637" s="170"/>
    </row>
    <row r="2638" spans="9:9">
      <c r="I2638" s="170"/>
    </row>
    <row r="2639" spans="9:9">
      <c r="I2639" s="170"/>
    </row>
    <row r="2640" spans="9:9">
      <c r="I2640" s="170"/>
    </row>
    <row r="2641" spans="9:9">
      <c r="I2641" s="170"/>
    </row>
    <row r="2642" spans="9:9">
      <c r="I2642" s="170"/>
    </row>
    <row r="2643" spans="9:9">
      <c r="I2643" s="170"/>
    </row>
    <row r="2644" spans="9:9">
      <c r="I2644" s="170"/>
    </row>
    <row r="2645" spans="9:9">
      <c r="I2645" s="170"/>
    </row>
    <row r="2646" spans="9:9">
      <c r="I2646" s="170"/>
    </row>
    <row r="2647" spans="9:9">
      <c r="I2647" s="170"/>
    </row>
    <row r="2648" spans="9:9">
      <c r="I2648" s="170"/>
    </row>
    <row r="2649" spans="9:9">
      <c r="I2649" s="170"/>
    </row>
    <row r="2650" spans="9:9">
      <c r="I2650" s="170"/>
    </row>
    <row r="2651" spans="9:9">
      <c r="I2651" s="170"/>
    </row>
    <row r="2652" spans="9:9">
      <c r="I2652" s="170"/>
    </row>
    <row r="2653" spans="9:9">
      <c r="I2653" s="170"/>
    </row>
    <row r="2654" spans="9:9">
      <c r="I2654" s="170"/>
    </row>
    <row r="2655" spans="9:9">
      <c r="I2655" s="170"/>
    </row>
    <row r="2656" spans="9:9">
      <c r="I2656" s="170"/>
    </row>
    <row r="2657" spans="9:9">
      <c r="I2657" s="170"/>
    </row>
    <row r="2658" spans="9:9">
      <c r="I2658" s="170"/>
    </row>
    <row r="2659" spans="9:9">
      <c r="I2659" s="170"/>
    </row>
    <row r="2660" spans="9:9">
      <c r="I2660" s="170"/>
    </row>
    <row r="2661" spans="9:9">
      <c r="I2661" s="170"/>
    </row>
    <row r="2662" spans="9:9">
      <c r="I2662" s="170"/>
    </row>
    <row r="2663" spans="9:9">
      <c r="I2663" s="170"/>
    </row>
    <row r="2664" spans="9:9">
      <c r="I2664" s="170"/>
    </row>
    <row r="2665" spans="9:9">
      <c r="I2665" s="170"/>
    </row>
    <row r="2666" spans="9:9">
      <c r="I2666" s="170"/>
    </row>
    <row r="2667" spans="9:9">
      <c r="I2667" s="170"/>
    </row>
    <row r="2668" spans="9:9">
      <c r="I2668" s="170"/>
    </row>
    <row r="2669" spans="9:9">
      <c r="I2669" s="170"/>
    </row>
    <row r="2670" spans="9:9">
      <c r="I2670" s="170"/>
    </row>
    <row r="2671" spans="9:9">
      <c r="I2671" s="170"/>
    </row>
    <row r="2672" spans="9:9">
      <c r="I2672" s="170"/>
    </row>
    <row r="2673" spans="9:9">
      <c r="I2673" s="170"/>
    </row>
    <row r="2674" spans="9:9">
      <c r="I2674" s="170"/>
    </row>
    <row r="2675" spans="9:9">
      <c r="I2675" s="170"/>
    </row>
    <row r="2676" spans="9:9">
      <c r="I2676" s="170"/>
    </row>
    <row r="2677" spans="9:9">
      <c r="I2677" s="170"/>
    </row>
    <row r="2678" spans="9:9">
      <c r="I2678" s="170"/>
    </row>
    <row r="2679" spans="9:9">
      <c r="I2679" s="170"/>
    </row>
    <row r="2680" spans="9:9">
      <c r="I2680" s="170"/>
    </row>
    <row r="2681" spans="9:9">
      <c r="I2681" s="170"/>
    </row>
    <row r="2682" spans="9:9">
      <c r="I2682" s="170"/>
    </row>
    <row r="2683" spans="9:9">
      <c r="I2683" s="170"/>
    </row>
    <row r="2684" spans="9:9">
      <c r="I2684" s="170"/>
    </row>
    <row r="2685" spans="9:9">
      <c r="I2685" s="170"/>
    </row>
    <row r="2686" spans="9:9">
      <c r="I2686" s="170"/>
    </row>
    <row r="2687" spans="9:9">
      <c r="I2687" s="170"/>
    </row>
    <row r="2688" spans="9:9">
      <c r="I2688" s="170"/>
    </row>
    <row r="2689" spans="9:9">
      <c r="I2689" s="170"/>
    </row>
    <row r="2690" spans="9:9">
      <c r="I2690" s="170"/>
    </row>
    <row r="2691" spans="9:9">
      <c r="I2691" s="170"/>
    </row>
    <row r="2692" spans="9:9">
      <c r="I2692" s="170"/>
    </row>
    <row r="2693" spans="9:9">
      <c r="I2693" s="170"/>
    </row>
    <row r="2694" spans="9:9">
      <c r="I2694" s="170"/>
    </row>
    <row r="2695" spans="9:9">
      <c r="I2695" s="170"/>
    </row>
    <row r="2696" spans="9:9">
      <c r="I2696" s="170"/>
    </row>
    <row r="2697" spans="9:9">
      <c r="I2697" s="170"/>
    </row>
    <row r="2698" spans="9:9">
      <c r="I2698" s="170"/>
    </row>
    <row r="2699" spans="9:9">
      <c r="I2699" s="170"/>
    </row>
    <row r="2700" spans="9:9">
      <c r="I2700" s="170"/>
    </row>
    <row r="2701" spans="9:9">
      <c r="I2701" s="170"/>
    </row>
    <row r="2702" spans="9:9">
      <c r="I2702" s="170"/>
    </row>
    <row r="2703" spans="9:9">
      <c r="I2703" s="170"/>
    </row>
    <row r="2704" spans="9:9">
      <c r="I2704" s="170"/>
    </row>
    <row r="2705" spans="9:9">
      <c r="I2705" s="170"/>
    </row>
    <row r="2706" spans="9:9">
      <c r="I2706" s="170"/>
    </row>
    <row r="2707" spans="9:9">
      <c r="I2707" s="170"/>
    </row>
    <row r="2708" spans="9:9">
      <c r="I2708" s="170"/>
    </row>
    <row r="2709" spans="9:9">
      <c r="I2709" s="170"/>
    </row>
    <row r="2710" spans="9:9">
      <c r="I2710" s="170"/>
    </row>
    <row r="2711" spans="9:9">
      <c r="I2711" s="170"/>
    </row>
    <row r="2712" spans="9:9">
      <c r="I2712" s="170"/>
    </row>
    <row r="2713" spans="9:9">
      <c r="I2713" s="170"/>
    </row>
    <row r="2714" spans="9:9">
      <c r="I2714" s="170"/>
    </row>
    <row r="2715" spans="9:9">
      <c r="I2715" s="170"/>
    </row>
    <row r="2716" spans="9:9">
      <c r="I2716" s="170"/>
    </row>
    <row r="2717" spans="9:9">
      <c r="I2717" s="170"/>
    </row>
    <row r="2718" spans="9:9">
      <c r="I2718" s="170"/>
    </row>
    <row r="2719" spans="9:9">
      <c r="I2719" s="170"/>
    </row>
    <row r="2720" spans="9:9">
      <c r="I2720" s="170"/>
    </row>
    <row r="2721" spans="9:9">
      <c r="I2721" s="170"/>
    </row>
    <row r="2722" spans="9:9">
      <c r="I2722" s="170"/>
    </row>
    <row r="2723" spans="9:9">
      <c r="I2723" s="170"/>
    </row>
    <row r="2724" spans="9:9">
      <c r="I2724" s="170"/>
    </row>
    <row r="2725" spans="9:9">
      <c r="I2725" s="170"/>
    </row>
    <row r="2726" spans="9:9">
      <c r="I2726" s="170"/>
    </row>
    <row r="2727" spans="9:9">
      <c r="I2727" s="170"/>
    </row>
    <row r="2728" spans="9:9">
      <c r="I2728" s="170"/>
    </row>
    <row r="2729" spans="9:9">
      <c r="I2729" s="170"/>
    </row>
    <row r="2730" spans="9:9">
      <c r="I2730" s="170"/>
    </row>
    <row r="2731" spans="9:9">
      <c r="I2731" s="170"/>
    </row>
    <row r="2732" spans="9:9">
      <c r="I2732" s="170"/>
    </row>
    <row r="2733" spans="9:9">
      <c r="I2733" s="170"/>
    </row>
    <row r="2734" spans="9:9">
      <c r="I2734" s="170"/>
    </row>
    <row r="2735" spans="9:9">
      <c r="I2735" s="170"/>
    </row>
    <row r="2736" spans="9:9">
      <c r="I2736" s="170"/>
    </row>
    <row r="2737" spans="9:9">
      <c r="I2737" s="170"/>
    </row>
    <row r="2738" spans="9:9">
      <c r="I2738" s="170"/>
    </row>
    <row r="2739" spans="9:9">
      <c r="I2739" s="170"/>
    </row>
    <row r="2740" spans="9:9">
      <c r="I2740" s="170"/>
    </row>
    <row r="2741" spans="9:9">
      <c r="I2741" s="170"/>
    </row>
    <row r="2742" spans="9:9">
      <c r="I2742" s="170"/>
    </row>
    <row r="2743" spans="9:9">
      <c r="I2743" s="170"/>
    </row>
    <row r="2744" spans="9:9">
      <c r="I2744" s="170"/>
    </row>
    <row r="2745" spans="9:9">
      <c r="I2745" s="170"/>
    </row>
    <row r="2746" spans="9:9">
      <c r="I2746" s="170"/>
    </row>
    <row r="2747" spans="9:9">
      <c r="I2747" s="170"/>
    </row>
    <row r="2748" spans="9:9">
      <c r="I2748" s="170"/>
    </row>
    <row r="2749" spans="9:9">
      <c r="I2749" s="170"/>
    </row>
    <row r="2750" spans="9:9">
      <c r="I2750" s="170"/>
    </row>
    <row r="2751" spans="9:9">
      <c r="I2751" s="170"/>
    </row>
    <row r="2752" spans="9:9">
      <c r="I2752" s="170"/>
    </row>
    <row r="2753" spans="9:9">
      <c r="I2753" s="170"/>
    </row>
    <row r="2754" spans="9:9">
      <c r="I2754" s="170"/>
    </row>
    <row r="2755" spans="9:9">
      <c r="I2755" s="170"/>
    </row>
    <row r="2756" spans="9:9">
      <c r="I2756" s="170"/>
    </row>
    <row r="2757" spans="9:9">
      <c r="I2757" s="170"/>
    </row>
    <row r="2758" spans="9:9">
      <c r="I2758" s="170"/>
    </row>
    <row r="2759" spans="9:9">
      <c r="I2759" s="170"/>
    </row>
    <row r="2760" spans="9:9">
      <c r="I2760" s="170"/>
    </row>
    <row r="2761" spans="9:9">
      <c r="I2761" s="170"/>
    </row>
    <row r="2762" spans="9:9">
      <c r="I2762" s="170"/>
    </row>
    <row r="2763" spans="9:9">
      <c r="I2763" s="170"/>
    </row>
    <row r="2764" spans="9:9">
      <c r="I2764" s="170"/>
    </row>
    <row r="2765" spans="9:9">
      <c r="I2765" s="170"/>
    </row>
    <row r="2766" spans="9:9">
      <c r="I2766" s="170"/>
    </row>
    <row r="2767" spans="9:9">
      <c r="I2767" s="170"/>
    </row>
    <row r="2768" spans="9:9">
      <c r="I2768" s="170"/>
    </row>
    <row r="2769" spans="9:9">
      <c r="I2769" s="170"/>
    </row>
    <row r="2770" spans="9:9">
      <c r="I2770" s="170"/>
    </row>
    <row r="2771" spans="9:9">
      <c r="I2771" s="170"/>
    </row>
    <row r="2772" spans="9:9">
      <c r="I2772" s="170"/>
    </row>
    <row r="2773" spans="9:9">
      <c r="I2773" s="170"/>
    </row>
    <row r="2774" spans="9:9">
      <c r="I2774" s="170"/>
    </row>
    <row r="2775" spans="9:9">
      <c r="I2775" s="170"/>
    </row>
    <row r="2776" spans="9:9">
      <c r="I2776" s="170"/>
    </row>
    <row r="2777" spans="9:9">
      <c r="I2777" s="170"/>
    </row>
    <row r="2778" spans="9:9">
      <c r="I2778" s="170"/>
    </row>
    <row r="2779" spans="9:9">
      <c r="I2779" s="170"/>
    </row>
    <row r="2780" spans="9:9">
      <c r="I2780" s="170"/>
    </row>
    <row r="2781" spans="9:9">
      <c r="I2781" s="170"/>
    </row>
    <row r="2782" spans="9:9">
      <c r="I2782" s="170"/>
    </row>
    <row r="2783" spans="9:9">
      <c r="I2783" s="170"/>
    </row>
    <row r="2784" spans="9:9">
      <c r="I2784" s="170"/>
    </row>
    <row r="2785" spans="9:9">
      <c r="I2785" s="170"/>
    </row>
    <row r="2786" spans="9:9">
      <c r="I2786" s="170"/>
    </row>
    <row r="2787" spans="9:9">
      <c r="I2787" s="170"/>
    </row>
    <row r="2788" spans="9:9">
      <c r="I2788" s="170"/>
    </row>
    <row r="2789" spans="9:9">
      <c r="I2789" s="170"/>
    </row>
    <row r="2790" spans="9:9">
      <c r="I2790" s="170"/>
    </row>
    <row r="2791" spans="9:9">
      <c r="I2791" s="170"/>
    </row>
    <row r="2792" spans="9:9">
      <c r="I2792" s="170"/>
    </row>
    <row r="2793" spans="9:9">
      <c r="I2793" s="170"/>
    </row>
    <row r="2794" spans="9:9">
      <c r="I2794" s="170"/>
    </row>
    <row r="2795" spans="9:9">
      <c r="I2795" s="170"/>
    </row>
    <row r="2796" spans="9:9">
      <c r="I2796" s="170"/>
    </row>
    <row r="2797" spans="9:9">
      <c r="I2797" s="170"/>
    </row>
    <row r="2798" spans="9:9">
      <c r="I2798" s="170"/>
    </row>
    <row r="2799" spans="9:9">
      <c r="I2799" s="170"/>
    </row>
    <row r="2800" spans="9:9">
      <c r="I2800" s="170"/>
    </row>
    <row r="2801" spans="9:9">
      <c r="I2801" s="170"/>
    </row>
    <row r="2802" spans="9:9">
      <c r="I2802" s="170"/>
    </row>
    <row r="2803" spans="9:9">
      <c r="I2803" s="170"/>
    </row>
    <row r="2804" spans="9:9">
      <c r="I2804" s="170"/>
    </row>
    <row r="2805" spans="9:9">
      <c r="I2805" s="170"/>
    </row>
    <row r="2806" spans="9:9">
      <c r="I2806" s="170"/>
    </row>
    <row r="2807" spans="9:9">
      <c r="I2807" s="170"/>
    </row>
    <row r="2808" spans="9:9">
      <c r="I2808" s="170"/>
    </row>
    <row r="2809" spans="9:9">
      <c r="I2809" s="170"/>
    </row>
    <row r="2810" spans="9:9">
      <c r="I2810" s="170"/>
    </row>
    <row r="2811" spans="9:9">
      <c r="I2811" s="170"/>
    </row>
    <row r="2812" spans="9:9">
      <c r="I2812" s="170"/>
    </row>
    <row r="2813" spans="9:9">
      <c r="I2813" s="170"/>
    </row>
    <row r="2814" spans="9:9">
      <c r="I2814" s="170"/>
    </row>
    <row r="2815" spans="9:9">
      <c r="I2815" s="170"/>
    </row>
    <row r="2816" spans="9:9">
      <c r="I2816" s="170"/>
    </row>
    <row r="2817" spans="9:9">
      <c r="I2817" s="170"/>
    </row>
    <row r="2818" spans="9:9">
      <c r="I2818" s="170"/>
    </row>
    <row r="2819" spans="9:9">
      <c r="I2819" s="170"/>
    </row>
    <row r="2820" spans="9:9">
      <c r="I2820" s="170"/>
    </row>
    <row r="2821" spans="9:9">
      <c r="I2821" s="170"/>
    </row>
    <row r="2822" spans="9:9">
      <c r="I2822" s="170"/>
    </row>
    <row r="2823" spans="9:9">
      <c r="I2823" s="170"/>
    </row>
    <row r="2824" spans="9:9">
      <c r="I2824" s="170"/>
    </row>
    <row r="2825" spans="9:9">
      <c r="I2825" s="170"/>
    </row>
    <row r="2826" spans="9:9">
      <c r="I2826" s="170"/>
    </row>
    <row r="2827" spans="9:9">
      <c r="I2827" s="170"/>
    </row>
    <row r="2828" spans="9:9">
      <c r="I2828" s="170"/>
    </row>
    <row r="2829" spans="9:9">
      <c r="I2829" s="170"/>
    </row>
    <row r="2830" spans="9:9">
      <c r="I2830" s="170"/>
    </row>
    <row r="2831" spans="9:9">
      <c r="I2831" s="170"/>
    </row>
    <row r="2832" spans="9:9">
      <c r="I2832" s="170"/>
    </row>
    <row r="2833" spans="9:9">
      <c r="I2833" s="170"/>
    </row>
    <row r="2834" spans="9:9">
      <c r="I2834" s="170"/>
    </row>
    <row r="2835" spans="9:9">
      <c r="I2835" s="170"/>
    </row>
    <row r="2836" spans="9:9">
      <c r="I2836" s="170"/>
    </row>
    <row r="2837" spans="9:9">
      <c r="I2837" s="170"/>
    </row>
    <row r="2838" spans="9:9">
      <c r="I2838" s="170"/>
    </row>
    <row r="2839" spans="9:9">
      <c r="I2839" s="170"/>
    </row>
    <row r="2840" spans="9:9">
      <c r="I2840" s="170"/>
    </row>
    <row r="2841" spans="9:9">
      <c r="I2841" s="170"/>
    </row>
    <row r="2842" spans="9:9">
      <c r="I2842" s="170"/>
    </row>
    <row r="2843" spans="9:9">
      <c r="I2843" s="170"/>
    </row>
    <row r="2844" spans="9:9">
      <c r="I2844" s="170"/>
    </row>
    <row r="2845" spans="9:9">
      <c r="I2845" s="170"/>
    </row>
    <row r="2846" spans="9:9">
      <c r="I2846" s="170"/>
    </row>
    <row r="2847" spans="9:9">
      <c r="I2847" s="170"/>
    </row>
    <row r="2848" spans="9:9">
      <c r="I2848" s="170"/>
    </row>
    <row r="2849" spans="9:9">
      <c r="I2849" s="170"/>
    </row>
    <row r="2850" spans="9:9">
      <c r="I2850" s="170"/>
    </row>
    <row r="2851" spans="9:9">
      <c r="I2851" s="170"/>
    </row>
    <row r="2852" spans="9:9">
      <c r="I2852" s="170"/>
    </row>
    <row r="2853" spans="9:9">
      <c r="I2853" s="170"/>
    </row>
    <row r="2854" spans="9:9">
      <c r="I2854" s="170"/>
    </row>
    <row r="2855" spans="9:9">
      <c r="I2855" s="170"/>
    </row>
    <row r="2856" spans="9:9">
      <c r="I2856" s="170"/>
    </row>
    <row r="2857" spans="9:9">
      <c r="I2857" s="170"/>
    </row>
    <row r="2858" spans="9:9">
      <c r="I2858" s="170"/>
    </row>
    <row r="2859" spans="9:9">
      <c r="I2859" s="170"/>
    </row>
    <row r="2860" spans="9:9">
      <c r="I2860" s="170"/>
    </row>
    <row r="2861" spans="9:9">
      <c r="I2861" s="170"/>
    </row>
    <row r="2862" spans="9:9">
      <c r="I2862" s="170"/>
    </row>
    <row r="2863" spans="9:9">
      <c r="I2863" s="170"/>
    </row>
    <row r="2864" spans="9:9">
      <c r="I2864" s="170"/>
    </row>
    <row r="2865" spans="9:9">
      <c r="I2865" s="170"/>
    </row>
    <row r="2866" spans="9:9">
      <c r="I2866" s="170"/>
    </row>
    <row r="2867" spans="9:9">
      <c r="I2867" s="170"/>
    </row>
    <row r="2868" spans="9:9">
      <c r="I2868" s="170"/>
    </row>
    <row r="2869" spans="9:9">
      <c r="I2869" s="170"/>
    </row>
    <row r="2870" spans="9:9">
      <c r="I2870" s="170"/>
    </row>
    <row r="2871" spans="9:9">
      <c r="I2871" s="170"/>
    </row>
    <row r="2872" spans="9:9">
      <c r="I2872" s="170"/>
    </row>
    <row r="2873" spans="9:9">
      <c r="I2873" s="170"/>
    </row>
    <row r="2874" spans="9:9">
      <c r="I2874" s="170"/>
    </row>
    <row r="2875" spans="9:9">
      <c r="I2875" s="170"/>
    </row>
    <row r="2876" spans="9:9">
      <c r="I2876" s="170"/>
    </row>
    <row r="2877" spans="9:9">
      <c r="I2877" s="170"/>
    </row>
    <row r="2878" spans="9:9">
      <c r="I2878" s="170"/>
    </row>
    <row r="2879" spans="9:9">
      <c r="I2879" s="170"/>
    </row>
    <row r="2880" spans="9:9">
      <c r="I2880" s="170"/>
    </row>
    <row r="2881" spans="9:9">
      <c r="I2881" s="170"/>
    </row>
    <row r="2882" spans="9:9">
      <c r="I2882" s="170"/>
    </row>
    <row r="2883" spans="9:9">
      <c r="I2883" s="170"/>
    </row>
    <row r="2884" spans="9:9">
      <c r="I2884" s="170"/>
    </row>
    <row r="2885" spans="9:9">
      <c r="I2885" s="170"/>
    </row>
    <row r="2886" spans="9:9">
      <c r="I2886" s="170"/>
    </row>
    <row r="2887" spans="9:9">
      <c r="I2887" s="170"/>
    </row>
    <row r="2888" spans="9:9">
      <c r="I2888" s="170"/>
    </row>
    <row r="2889" spans="9:9">
      <c r="I2889" s="170"/>
    </row>
    <row r="2890" spans="9:9">
      <c r="I2890" s="170"/>
    </row>
    <row r="2891" spans="9:9">
      <c r="I2891" s="170"/>
    </row>
    <row r="2892" spans="9:9">
      <c r="I2892" s="170"/>
    </row>
    <row r="2893" spans="9:9">
      <c r="I2893" s="170"/>
    </row>
    <row r="2894" spans="9:9">
      <c r="I2894" s="170"/>
    </row>
    <row r="2895" spans="9:9">
      <c r="I2895" s="170"/>
    </row>
    <row r="2896" spans="9:9">
      <c r="I2896" s="170"/>
    </row>
    <row r="2897" spans="9:9">
      <c r="I2897" s="170"/>
    </row>
    <row r="2898" spans="9:9">
      <c r="I2898" s="170"/>
    </row>
    <row r="2899" spans="9:9">
      <c r="I2899" s="170"/>
    </row>
    <row r="2900" spans="9:9">
      <c r="I2900" s="170"/>
    </row>
    <row r="2901" spans="9:9">
      <c r="I2901" s="170"/>
    </row>
    <row r="2902" spans="9:9">
      <c r="I2902" s="170"/>
    </row>
    <row r="2903" spans="9:9">
      <c r="I2903" s="170"/>
    </row>
    <row r="2904" spans="9:9">
      <c r="I2904" s="170"/>
    </row>
    <row r="2905" spans="9:9">
      <c r="I2905" s="170"/>
    </row>
    <row r="2906" spans="9:9">
      <c r="I2906" s="170"/>
    </row>
    <row r="2907" spans="9:9">
      <c r="I2907" s="170"/>
    </row>
    <row r="2908" spans="9:9">
      <c r="I2908" s="170"/>
    </row>
    <row r="2909" spans="9:9">
      <c r="I2909" s="170"/>
    </row>
    <row r="2910" spans="9:9">
      <c r="I2910" s="170"/>
    </row>
    <row r="2911" spans="9:9">
      <c r="I2911" s="170"/>
    </row>
    <row r="2912" spans="9:9">
      <c r="I2912" s="170"/>
    </row>
    <row r="2913" spans="9:9">
      <c r="I2913" s="170"/>
    </row>
    <row r="2914" spans="9:9">
      <c r="I2914" s="170"/>
    </row>
    <row r="2915" spans="9:9">
      <c r="I2915" s="170"/>
    </row>
    <row r="2916" spans="9:9">
      <c r="I2916" s="170"/>
    </row>
    <row r="2917" spans="9:9">
      <c r="I2917" s="170"/>
    </row>
    <row r="2918" spans="9:9">
      <c r="I2918" s="170"/>
    </row>
    <row r="2919" spans="9:9">
      <c r="I2919" s="170"/>
    </row>
    <row r="2920" spans="9:9">
      <c r="I2920" s="170"/>
    </row>
    <row r="2921" spans="9:9">
      <c r="I2921" s="170"/>
    </row>
    <row r="2922" spans="9:9">
      <c r="I2922" s="170"/>
    </row>
    <row r="2923" spans="9:9">
      <c r="I2923" s="170"/>
    </row>
    <row r="2924" spans="9:9">
      <c r="I2924" s="170"/>
    </row>
    <row r="2925" spans="9:9">
      <c r="I2925" s="170"/>
    </row>
    <row r="2926" spans="9:9">
      <c r="I2926" s="170"/>
    </row>
    <row r="2927" spans="9:9">
      <c r="I2927" s="170"/>
    </row>
    <row r="2928" spans="9:9">
      <c r="I2928" s="170"/>
    </row>
    <row r="2929" spans="9:9">
      <c r="I2929" s="170"/>
    </row>
    <row r="2930" spans="9:9">
      <c r="I2930" s="170"/>
    </row>
    <row r="2931" spans="9:9">
      <c r="I2931" s="170"/>
    </row>
    <row r="2932" spans="9:9">
      <c r="I2932" s="170"/>
    </row>
    <row r="2933" spans="9:9">
      <c r="I2933" s="170"/>
    </row>
    <row r="2934" spans="9:9">
      <c r="I2934" s="170"/>
    </row>
    <row r="2935" spans="9:9">
      <c r="I2935" s="170"/>
    </row>
    <row r="2936" spans="9:9">
      <c r="I2936" s="170"/>
    </row>
    <row r="2937" spans="9:9">
      <c r="I2937" s="170"/>
    </row>
    <row r="2938" spans="9:9">
      <c r="I2938" s="170"/>
    </row>
    <row r="2939" spans="9:9">
      <c r="I2939" s="170"/>
    </row>
    <row r="2940" spans="9:9">
      <c r="I2940" s="170"/>
    </row>
    <row r="2941" spans="9:9">
      <c r="I2941" s="170"/>
    </row>
    <row r="2942" spans="9:9">
      <c r="I2942" s="170"/>
    </row>
    <row r="2943" spans="9:9">
      <c r="I2943" s="170"/>
    </row>
    <row r="2944" spans="9:9">
      <c r="I2944" s="170"/>
    </row>
    <row r="2945" spans="9:9">
      <c r="I2945" s="170"/>
    </row>
    <row r="2946" spans="9:9">
      <c r="I2946" s="170"/>
    </row>
    <row r="2947" spans="9:9">
      <c r="I2947" s="170"/>
    </row>
    <row r="2948" spans="9:9">
      <c r="I2948" s="170"/>
    </row>
    <row r="2949" spans="9:9">
      <c r="I2949" s="170"/>
    </row>
    <row r="2950" spans="9:9">
      <c r="I2950" s="170"/>
    </row>
    <row r="2951" spans="9:9">
      <c r="I2951" s="170"/>
    </row>
    <row r="2952" spans="9:9">
      <c r="I2952" s="170"/>
    </row>
    <row r="2953" spans="9:9">
      <c r="I2953" s="170"/>
    </row>
    <row r="2954" spans="9:9">
      <c r="I2954" s="170"/>
    </row>
    <row r="2955" spans="9:9">
      <c r="I2955" s="170"/>
    </row>
    <row r="2956" spans="9:9">
      <c r="I2956" s="170"/>
    </row>
    <row r="2957" spans="9:9">
      <c r="I2957" s="170"/>
    </row>
    <row r="2958" spans="9:9">
      <c r="I2958" s="170"/>
    </row>
    <row r="2959" spans="9:9">
      <c r="I2959" s="170"/>
    </row>
    <row r="2960" spans="9:9">
      <c r="I2960" s="170"/>
    </row>
    <row r="2961" spans="9:9">
      <c r="I2961" s="170"/>
    </row>
    <row r="2962" spans="9:9">
      <c r="I2962" s="170"/>
    </row>
    <row r="2963" spans="9:9">
      <c r="I2963" s="170"/>
    </row>
    <row r="2964" spans="9:9">
      <c r="I2964" s="170"/>
    </row>
    <row r="2965" spans="9:9">
      <c r="I2965" s="170"/>
    </row>
    <row r="2966" spans="9:9">
      <c r="I2966" s="170"/>
    </row>
    <row r="2967" spans="9:9">
      <c r="I2967" s="170"/>
    </row>
    <row r="2968" spans="9:9">
      <c r="I2968" s="170"/>
    </row>
    <row r="2969" spans="9:9">
      <c r="I2969" s="170"/>
    </row>
    <row r="2970" spans="9:9">
      <c r="I2970" s="170"/>
    </row>
    <row r="2971" spans="9:9">
      <c r="I2971" s="170"/>
    </row>
    <row r="2972" spans="9:9">
      <c r="I2972" s="170"/>
    </row>
    <row r="2973" spans="9:9">
      <c r="I2973" s="170"/>
    </row>
    <row r="2974" spans="9:9">
      <c r="I2974" s="170"/>
    </row>
    <row r="2975" spans="9:9">
      <c r="I2975" s="170"/>
    </row>
    <row r="2976" spans="9:9">
      <c r="I2976" s="170"/>
    </row>
    <row r="2977" spans="9:9">
      <c r="I2977" s="170"/>
    </row>
    <row r="2978" spans="9:9">
      <c r="I2978" s="170"/>
    </row>
    <row r="2979" spans="9:9">
      <c r="I2979" s="170"/>
    </row>
    <row r="2980" spans="9:9">
      <c r="I2980" s="170"/>
    </row>
    <row r="2981" spans="9:9">
      <c r="I2981" s="170"/>
    </row>
    <row r="2982" spans="9:9">
      <c r="I2982" s="170"/>
    </row>
    <row r="2983" spans="9:9">
      <c r="I2983" s="170"/>
    </row>
    <row r="2984" spans="9:9">
      <c r="I2984" s="170"/>
    </row>
    <row r="2985" spans="9:9">
      <c r="I2985" s="170"/>
    </row>
    <row r="2986" spans="9:9">
      <c r="I2986" s="170"/>
    </row>
    <row r="2987" spans="9:9">
      <c r="I2987" s="170"/>
    </row>
    <row r="2988" spans="9:9">
      <c r="I2988" s="170"/>
    </row>
    <row r="2989" spans="9:9">
      <c r="I2989" s="170"/>
    </row>
    <row r="2990" spans="9:9">
      <c r="I2990" s="170"/>
    </row>
    <row r="2991" spans="9:9">
      <c r="I2991" s="170"/>
    </row>
    <row r="2992" spans="9:9">
      <c r="I2992" s="170"/>
    </row>
    <row r="2993" spans="9:9">
      <c r="I2993" s="170"/>
    </row>
    <row r="2994" spans="9:9">
      <c r="I2994" s="170"/>
    </row>
    <row r="2995" spans="9:9">
      <c r="I2995" s="170"/>
    </row>
    <row r="2996" spans="9:9">
      <c r="I2996" s="170"/>
    </row>
    <row r="2997" spans="9:9">
      <c r="I2997" s="170"/>
    </row>
    <row r="2998" spans="9:9">
      <c r="I2998" s="170"/>
    </row>
    <row r="2999" spans="9:9">
      <c r="I2999" s="170"/>
    </row>
    <row r="3000" spans="9:9">
      <c r="I3000" s="170"/>
    </row>
    <row r="3001" spans="9:9">
      <c r="I3001" s="170"/>
    </row>
    <row r="3002" spans="9:9">
      <c r="I3002" s="170"/>
    </row>
    <row r="3003" spans="9:9">
      <c r="I3003" s="170"/>
    </row>
    <row r="3004" spans="9:9">
      <c r="I3004" s="170"/>
    </row>
    <row r="3005" spans="9:9">
      <c r="I3005" s="170"/>
    </row>
    <row r="3006" spans="9:9">
      <c r="I3006" s="170"/>
    </row>
    <row r="3007" spans="9:9">
      <c r="I3007" s="170"/>
    </row>
    <row r="3008" spans="9:9">
      <c r="I3008" s="170"/>
    </row>
    <row r="3009" spans="9:9">
      <c r="I3009" s="170"/>
    </row>
    <row r="3010" spans="9:9">
      <c r="I3010" s="170"/>
    </row>
    <row r="3011" spans="9:9">
      <c r="I3011" s="170"/>
    </row>
    <row r="3012" spans="9:9">
      <c r="I3012" s="170"/>
    </row>
    <row r="3013" spans="9:9">
      <c r="I3013" s="170"/>
    </row>
    <row r="3014" spans="9:9">
      <c r="I3014" s="170"/>
    </row>
    <row r="3015" spans="9:9">
      <c r="I3015" s="170"/>
    </row>
    <row r="3016" spans="9:9">
      <c r="I3016" s="170"/>
    </row>
    <row r="3017" spans="9:9">
      <c r="I3017" s="170"/>
    </row>
    <row r="3018" spans="9:9">
      <c r="I3018" s="170"/>
    </row>
    <row r="3019" spans="9:9">
      <c r="I3019" s="170"/>
    </row>
    <row r="3020" spans="9:9">
      <c r="I3020" s="170"/>
    </row>
    <row r="3021" spans="9:9">
      <c r="I3021" s="170"/>
    </row>
    <row r="3022" spans="9:9">
      <c r="I3022" s="170"/>
    </row>
    <row r="3023" spans="9:9">
      <c r="I3023" s="170"/>
    </row>
    <row r="3024" spans="9:9">
      <c r="I3024" s="170"/>
    </row>
    <row r="3025" spans="9:9">
      <c r="I3025" s="170"/>
    </row>
    <row r="3026" spans="9:9">
      <c r="I3026" s="170"/>
    </row>
    <row r="3027" spans="9:9">
      <c r="I3027" s="170"/>
    </row>
    <row r="3028" spans="9:9">
      <c r="I3028" s="170"/>
    </row>
    <row r="3029" spans="9:9">
      <c r="I3029" s="170"/>
    </row>
    <row r="3030" spans="9:9">
      <c r="I3030" s="170"/>
    </row>
    <row r="3031" spans="9:9">
      <c r="I3031" s="170"/>
    </row>
    <row r="3032" spans="9:9">
      <c r="I3032" s="170"/>
    </row>
    <row r="3033" spans="9:9">
      <c r="I3033" s="170"/>
    </row>
    <row r="3034" spans="9:9">
      <c r="I3034" s="170"/>
    </row>
    <row r="3035" spans="9:9">
      <c r="I3035" s="170"/>
    </row>
    <row r="3036" spans="9:9">
      <c r="I3036" s="170"/>
    </row>
  </sheetData>
  <autoFilter ref="A9:XFB41"/>
  <mergeCells count="18">
    <mergeCell ref="B40:M40"/>
    <mergeCell ref="E1:M3"/>
    <mergeCell ref="I5:J5"/>
    <mergeCell ref="M5:M8"/>
    <mergeCell ref="K5:K7"/>
    <mergeCell ref="L5:L7"/>
    <mergeCell ref="A4:M4"/>
    <mergeCell ref="A5:A8"/>
    <mergeCell ref="B5:B8"/>
    <mergeCell ref="C5:D5"/>
    <mergeCell ref="E5:E8"/>
    <mergeCell ref="C6:C8"/>
    <mergeCell ref="D6:D8"/>
    <mergeCell ref="I6:I7"/>
    <mergeCell ref="J6:J7"/>
    <mergeCell ref="F5:F8"/>
    <mergeCell ref="G5:G8"/>
    <mergeCell ref="H5:H7"/>
  </mergeCells>
  <pageMargins left="0.6692913385826772" right="0.39370078740157483" top="0.98425196850393704" bottom="0.78740157480314965" header="0.31496062992125984" footer="0.31496062992125984"/>
  <pageSetup paperSize="9" scale="75" fitToHeight="0" orientation="landscape" useFirstPageNumber="1" r:id="rId1"/>
  <headerFooter differentFirst="1">
    <oddHeader>&amp;C&amp;P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Лист1с формулами</vt:lpstr>
      <vt:lpstr>перечень</vt:lpstr>
      <vt:lpstr>Лист5</vt:lpstr>
      <vt:lpstr>перечень!Заголовки_для_печати</vt:lpstr>
      <vt:lpstr>'Лист1с формулами'!Область_печати</vt:lpstr>
      <vt:lpstr>перечень!Область_печати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Терентьева Анастасия Анатольевна</dc:creator>
  <cp:lastModifiedBy>Пользователь Windows</cp:lastModifiedBy>
  <cp:lastPrinted>2021-07-06T09:42:13Z</cp:lastPrinted>
  <dcterms:created xsi:type="dcterms:W3CDTF">2014-06-11T10:14:21Z</dcterms:created>
  <dcterms:modified xsi:type="dcterms:W3CDTF">2021-07-29T08:41:21Z</dcterms:modified>
</cp:coreProperties>
</file>